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500" activeTab="1"/>
  </bookViews>
  <sheets>
    <sheet name="Plati prin banca" sheetId="1" r:id="rId1"/>
    <sheet name="Plati prin casa" sheetId="2" r:id="rId2"/>
    <sheet name="Deplasari" sheetId="3" r:id="rId3"/>
  </sheets>
  <definedNames/>
  <calcPr fullCalcOnLoad="1"/>
</workbook>
</file>

<file path=xl/sharedStrings.xml><?xml version="1.0" encoding="utf-8"?>
<sst xmlns="http://schemas.openxmlformats.org/spreadsheetml/2006/main" count="425" uniqueCount="236">
  <si>
    <t>D.G.A.S.P.C. BIHOR</t>
  </si>
  <si>
    <t>'Situatia platilor prin banca in luna 
Ianuarie 2019'</t>
  </si>
  <si>
    <t>lei</t>
  </si>
  <si>
    <t>Nr.
crt</t>
  </si>
  <si>
    <t>Data platii</t>
  </si>
  <si>
    <t>Beneficiar / Explicatii</t>
  </si>
  <si>
    <t>Suma</t>
  </si>
  <si>
    <t>A. PLATI CHELTUIELI DE PERSONAL, DIN BUGET</t>
  </si>
  <si>
    <t>1</t>
  </si>
  <si>
    <t>Cheltuieli cu salariile</t>
  </si>
  <si>
    <t>B. ALTE CHELTUIELI, DIN BUGET</t>
  </si>
  <si>
    <t>Sume afer. persoanelor cu handicap neincadrate</t>
  </si>
  <si>
    <t>C. PLATI BUNURI SI SERVICII, DIN BUGET</t>
  </si>
  <si>
    <t>10.01.2019</t>
  </si>
  <si>
    <t>C/V 227373 nr 1812din data 04 01 2019 - MONITORUL OFICIAL R.A. - achitat factura seria 227373 nr 1812 din 2019-01-04</t>
  </si>
  <si>
    <t>C/V FMET nr 11875din data 28 12 2018 - METROPOLITAN MAXPRESS ADV - achitat factura seria FMET nr 11875 din 2018-12-28</t>
  </si>
  <si>
    <t>C/V FMET nr 11873din data 28 12 2018 - METROPOLITAN MAXPRESS ADV - achitat factura seria FMET nr 11873 din 2018-12-28</t>
  </si>
  <si>
    <t>11.01.2019</t>
  </si>
  <si>
    <t>C/V nr 566377din data 21 12 2018 - D.S.V. SIGURANTA ALIMENTELOR - achitat factura seria  nr 566377 din 2018-12-21</t>
  </si>
  <si>
    <t>C/V nr 84088din data 21 12 2018 - ANDROMI COM SRL - achitat factura seria  nr 84088 din 2018-12-21</t>
  </si>
  <si>
    <t>C/V nr 443din data 20 12 2018 - STANCAFARM SRL - achitat factura seria  nr 443 din 2018-12-20</t>
  </si>
  <si>
    <t>C/V nr 58288din data 21 12 2018 - PARHAN COM SRL - achitat factura seria  nr 58288 din 2018-12-21</t>
  </si>
  <si>
    <t>C/V nr 57706din data 21 12 2018 - CARNEXMAR SRL - achitat factura seria  nr 57706 din 2018-12-21</t>
  </si>
  <si>
    <t>C/V NRTO nr 22579din data 18 12 2018 - NERTERA FARM SRL - achitat factura seria NRTO nr 22579 din 2018-12-18</t>
  </si>
  <si>
    <t>14.01.2019</t>
  </si>
  <si>
    <t>virare in BCR pt. comisioane lunare</t>
  </si>
  <si>
    <t>C/V nr 3din data 28 12 2018 - ASOCIATIA CAMINUL CASA MATEI - achitat factura seria  nr 3 din 2018-12-28</t>
  </si>
  <si>
    <t>15.01.2019</t>
  </si>
  <si>
    <t>C/V nr 5051877din data 17 12 2018 - INFORM MEDIA PRESS SRL - achitat factura seria  nr 5051877 din 2018-12-17</t>
  </si>
  <si>
    <t>C/V CAR nr 057648din data 21 12 2018 - CARNEXMAR SRL - achitat factura seria CAR nr 057648 din 2018-12-21</t>
  </si>
  <si>
    <t>C/V CAR nr 057668din data 21 12 2018 - CARNEXMAR SRL - achitat factura seria CAR nr 057668 din 2018-12-21</t>
  </si>
  <si>
    <t>C/V BH SANF nr 0471330din data 31 12 2018 - SANDY IMPEX SRL - achitat factura seria BH SANF nr 0471330 din 2018-12-31</t>
  </si>
  <si>
    <t>C/V nr 1din data 31 12 2018 - ASOC.ASIST.SOC.EPISCOP N.POPOVICI - achitat factura seria  nr 1 din 2018-12-31</t>
  </si>
  <si>
    <t>C/V nr 18din data 31 12 2018 - ASOC.ASIST.SOC.EPISCOP N.POPOVICI - achitat factura seria  nr 18 din 2018-12-31</t>
  </si>
  <si>
    <t>C/V BH ENP nr 2877din data 31 12 2018 - SPITALUL MUN. EPIS.NIC.POPOVIC - achitat factura seria BH-ENP nr 2877 din 2018-12-31</t>
  </si>
  <si>
    <t>C/V nr 41525din data 04 01 2019 - GAL CRISTIAN FLORIN - achitat factura seria  nr 41525 din 2019-01-04</t>
  </si>
  <si>
    <t>C/V nr 41524din data 04 01 2019 - CHIVARI HORIA IOAN - achitat factura seria  nr 41524 din 2019-01-04</t>
  </si>
  <si>
    <t>C/V nr 351din data 24 12 2018 - MADAFARM SRL - achitat factura seria  nr 351 din 2018-12-24</t>
  </si>
  <si>
    <t>C/V nr 100717din data 28 12 2018 - ANCA FARM SRL - achitat factura seria  nr 100717 din 2018-12-28</t>
  </si>
  <si>
    <t>C/V nr 352din data 27 12 2018 - MADAFARM SRL - achitat factura seria  nr 352 din 2018-12-27</t>
  </si>
  <si>
    <t>17.01.2019</t>
  </si>
  <si>
    <t>C/V ALSC18 nr 20din data 31 12 2018 - ASOC.ROMANA GERMANA ALSTERDORF - achitat factura seria ALSC18 nr 20 din 2018-12-31</t>
  </si>
  <si>
    <t>C/V nr 180319909113din data 31 12 2018 - TELEKOM ROMANIA COMMUNICATIONS - achitat factura seria  nr 180319909113 din 2018-12-31</t>
  </si>
  <si>
    <t>C/V nr 3183774din data 31 12 2018 - RER VEST SA - achitat factura seria  nr 3183774 din 2018-12-31</t>
  </si>
  <si>
    <t>C/V 2 nr 38062347din data 04 12 2018 - LA FANTANA SRL - achitat factura seria 2 nr 38062347 din 2018-12-04</t>
  </si>
  <si>
    <t>C/V BH NRTO nr 22588din data 28 12 2018 - NERTERA FARM SRL - achitat factura seria BH NRTO nr 22588 din 2018-12-28</t>
  </si>
  <si>
    <t>18.01.2019</t>
  </si>
  <si>
    <t>C/V nr 546din data 31 12 2018 - ASOC.POSITIV PLUS ASOC.BINEFAC - achitat factura seria  nr 546 din 2018-12-31</t>
  </si>
  <si>
    <t>C/V nr 31439din data 28 12 2018 - C.N POSTA ROMANA - achitat factura seria  nr 31439 din 2018-12-28, seria  nr 31440 din 2018-12-28, seria  nr 895 din 2018-12-28</t>
  </si>
  <si>
    <t>C/V nr 397889din data 31 12 2018 - COMPANIA DE APA ORADEA SA - achitat factura seria  nr 397889 din 2018-12-31</t>
  </si>
  <si>
    <t>21.01.2019</t>
  </si>
  <si>
    <t>C/V nr 471331din data 31 12 2018 - SANDY IMPEX SRL - achitat factura seria  nr 471331 din 2018-12-31, seria  nr 471333 din 2018-12-31</t>
  </si>
  <si>
    <t>C/V nr 84153din data 28 12 2018 - ANDROMI COM SRL - achitat factura seria  nr 84153 din 2018-12-28</t>
  </si>
  <si>
    <t>C/V TERMO P nr 00361288din data 31 12 2018 - TERMOFICARE ORADEA SA - achitat factura seria TERMO P nr 00361288 din 2018-12-31</t>
  </si>
  <si>
    <t>C/V nr 397877din data 31 12 2018 - COMPANIA DE APA ORADEA SA - achitat factura seria  nr 397877 din 2018-12-31</t>
  </si>
  <si>
    <t>C/V 55597 nr 55597din data 31 12 2018 - DISTRIGAZ VEST SA - achitat factura seria 55597 nr 55597 din 2018-12-31</t>
  </si>
  <si>
    <t>C/V 55567 nr 55567din data 24 12 2018 - DISTRIGAZ VEST SA - achitat factura seria 55567 nr 55567 din 2018-12-24</t>
  </si>
  <si>
    <t>C/V nr 361291din data 31 12 2018 - TERMOFICARE ORADEA SA - achitat factura seria  nr 361291 din 2018-12-31</t>
  </si>
  <si>
    <t>C/V APAVM nr 52499din data 10 01 2019 - APA CANAL NORD VEST SA - achitat factura seria APAVM nr 52499 din 2019-01-10</t>
  </si>
  <si>
    <t>C/V CAO AC nr 399201din data 31 12 2018 - COMPANIA DE APA ORADEA SA - achitat factura seria CAO-AC nr 399201 din 2018-12-31</t>
  </si>
  <si>
    <t>C/V CAO AC nr 397879din data 31 12 2018 - COMPANIA DE APA ORADEA SA - achitat factura seria CAO-AC nr 397879 din 2018-12-31</t>
  </si>
  <si>
    <t>22.01.2019</t>
  </si>
  <si>
    <t>C/V nr 361283din data 31 12 2018 - TERMOFICARE ORADEA SA - achitat factura seria  nr 361283 din 2018-12-31</t>
  </si>
  <si>
    <t>C/V nr 361290din data 31 12 2018 - TERMOFICARE ORADEA SA - achitat factura seria  nr 361290 din 2018-12-31</t>
  </si>
  <si>
    <t>C/V nr 361284din data 31 12 2018 - TERMOFICARE ORADEA SA - achitat factura seria  nr 361284 din 2018-12-31</t>
  </si>
  <si>
    <t>C/V nr 397874din data 31 12 2018 - COMPANIA DE APA ORADEA SA - achitat factura seria  nr 397874 din 2018-12-31</t>
  </si>
  <si>
    <t>C/V nr 397885din data 31 12 2018 - COMPANIA DE APA ORADEA SA - achitat factura seria  nr 397885 din 2018-12-31</t>
  </si>
  <si>
    <t>C/V nr 53462243din data 23 12 2018 - ORANGE ROMANIA SA - achitat factura seria  nr 53462243 din 2018-12-23</t>
  </si>
  <si>
    <t>C/V TIN AC nr 1034805din data 31 12 2018 - COMPANIA DE APA ORADEA SA - achitat factura seria TIN-AC nr 1034805 din 2018-12-31</t>
  </si>
  <si>
    <t>C/V nr 3183781din data 31 12 2018 - RER VEST SA - achitat factura seria  nr 3183781 din 2018-12-31</t>
  </si>
  <si>
    <t>C/V nr 3183772din data 31 12 2018 - RER VEST SA - achitat factura seria  nr 3183772 din 2018-12-31</t>
  </si>
  <si>
    <t>C/V nr 3183775din data 31 12 2018 - RER VEST SA - achitat factura seria  nr 3183775 din 2018-12-31</t>
  </si>
  <si>
    <t>C/V DGVPJ nr 56233din data 31 12 2018 - DISTRIGAZ VEST SA - achitat factura seria DGVPJ nr 56233 din 2018-12-31</t>
  </si>
  <si>
    <t>C/V nr 3183780din data 31 12 2018 - RER VEST SA - achitat factura seria  nr 3183780 din 2018-12-31</t>
  </si>
  <si>
    <t>C/V nr 284405din data 31 12 2018 - TRANSGEX SA - achitat factura seria  nr 284405 din 2018-12-31</t>
  </si>
  <si>
    <t>C/V nr 2328965din data 31 12 2018 - COMPANIA DE APA ORADEA SA - achitat factura seria  nr 2328965 din 2018-12-31</t>
  </si>
  <si>
    <t>C/V nr 201839143din data 31 12 2018 - EDILUL SA BEIUS - achitat factura seria  nr 201839143 din 2018-12-31</t>
  </si>
  <si>
    <t>C/V TERMO P nr 00361286din data 31 12 2018 - TERMOFICARE ORADEA SA - achitat factura seria TERMO P nr 00361286 din 2018-12-31</t>
  </si>
  <si>
    <t>C/V ADAPOST nr 00361284din data 31 12 2018 - TERMOFICARE ORADEA SA - achitat factura seria ADAPOST nr 00361284 din 2018-12-31</t>
  </si>
  <si>
    <t>C/V ADAPOST nr 397874din data 31 12 2018 - COMPANIA DE APA ORADEA SA - achitat factura seria ADAPOST nr 397874 din 2018-12-31</t>
  </si>
  <si>
    <t>C/V FDB 19 nr 10511713din data 08 01 2019 - RCS   RDS SA - achitat factura seria FDB 19 nr 10511713 din 2019-01-08</t>
  </si>
  <si>
    <t>C/V 12 nr 1034804din data 31 12 2018 - COMPANIA DE APA ORADEA SA - achitat factura seria 12 nr 1034804 din 2018-12-31</t>
  </si>
  <si>
    <t>C/V 13 nr 397884din data 31 12 2018 - COMPANIA DE APA ORADEA SA - achitat factura seria 13 nr 397884 din 2018-12-31</t>
  </si>
  <si>
    <t>C/V 14 nr 397884din data 31 12 2018 - COMPANIA DE APA ORADEA SA - achitat factura seria 14 nr 397884 din 2018-12-31</t>
  </si>
  <si>
    <t>C/V 15 nr 397884din data 31 12 2018 - COMPANIA DE APA ORADEA SA - achitat factura seria 15 nr 397884 din 2018-12-31</t>
  </si>
  <si>
    <t>C/V CP2 nr 00361284din data 31 12 2018 - TERMOFICARE ORADEA SA - achitat factura seria CP2 nr 00361284 din 2018-12-31</t>
  </si>
  <si>
    <t>C/V CP2 nr 397874din data 31 12 2018 - COMPANIA DE APA ORADEA SA - achitat factura seria CP2 nr 397874 din 2018-12-31</t>
  </si>
  <si>
    <t>C/V nr 397882din data 31 12 2018 - COMPANIA DE APA ORADEA SA - achitat factura seria  nr 397882 din 2018-12-31</t>
  </si>
  <si>
    <t>C/V nr 1034807din data 31 12 2018 - COMPANIA DE APA ORADEA SA - achitat factura seria  nr 1034807 din 2018-12-31</t>
  </si>
  <si>
    <t>C/V nr 1034808din data 31 12 2018 - COMPANIA DE APA ORADEA SA - achitat factura seria  nr 1034808 din 2018-12-31</t>
  </si>
  <si>
    <t>C/V nr 034809din data 31 12 2018 - COMPANIA DE APA ORADEA SA - achitat factura seria  nr 034809 din 2018-12-31</t>
  </si>
  <si>
    <t>C/V nr 1034810din data 31 12 2018 - COMPANIA DE APA ORADEA SA - achitat factura seria  nr 1034810 din 2018-12-31</t>
  </si>
  <si>
    <t>C/V nr 1034806din data 31 12 2018 - COMPANIA DE APA ORADEA SA - achitat factura seria  nr 1034806 din 2018-12-31</t>
  </si>
  <si>
    <t>C/V nr 2067213din data 31 12 2018 - AVE BIHOR SRL - achitat factura seria  nr 2067213 din 2018-12-31</t>
  </si>
  <si>
    <t>23.01.2019</t>
  </si>
  <si>
    <t>C/V nr 278din data 31 12 2018 - FUNDATIA COPIII DRAGOSTEI - achitat factura seria  nr 278 din 2018-12-31</t>
  </si>
  <si>
    <t>C/V nr 361292din data 31 12 2018 - TERMOFICARE ORADEA SA - achitat factura seria  nr 361292 din 2018-12-31</t>
  </si>
  <si>
    <t>C/V nr 397873din data 31 12 2018 - COMPANIA DE APA ORADEA SA - achitat factura seria  nr 397873 din 2018-12-31</t>
  </si>
  <si>
    <t>C/V nr 56205din data 31 12 2018 - DISTRIGAZ VEST SA - achitat factura seria  nr 56205 din 2018-12-31</t>
  </si>
  <si>
    <t>C/V nr 397871din data 31 12 2018 - COMPANIA DE APA ORADEA SA - achitat factura seria  nr 397871 din 2018-12-31</t>
  </si>
  <si>
    <t>C/V nr 380956din data 31 12 2018 - DISTRIGAZ VEST SA - achitat factura seria  nr 380956 din 2018-12-31</t>
  </si>
  <si>
    <t>C/V nr 361285din data 31 12 2018 - TERMOFICARE ORADEA SA - achitat factura seria  nr 361285 din 2018-12-31</t>
  </si>
  <si>
    <t>C/V nr 397872din data 31 12 2018 - COMPANIA DE APA ORADEA SA - achitat factura seria  nr 397872 din 2018-12-31</t>
  </si>
  <si>
    <t>C/V nr 56360din data 31 12 2018 - DISTRIGAZ VEST SA - achitat factura seria  nr 56360 din 2018-12-31</t>
  </si>
  <si>
    <t>C/V nr 397870din data 31 12 2018 - COMPANIA DE APA ORADEA SA - achitat factura seria  nr 397870 din 2018-12-31</t>
  </si>
  <si>
    <t>C/V 39 nr 56389din data 31 12 2018 - DISTRIGAZ VEST SA - achitat factura seria 39 nr 56389 din 2018-12-31</t>
  </si>
  <si>
    <t>C/V 39 nr 397881din data 31 12 2018 - COMPANIA DE APA ORADEA SA - achitat factura seria 39 nr 397881 din 2018-12-31</t>
  </si>
  <si>
    <t>C/V 40 nr 56389din data 31 12 2018 - DISTRIGAZ VEST SA - achitat factura seria 40 nr 56389 din 2018-12-31</t>
  </si>
  <si>
    <t>C/V nr 397881din data 31 12 2018 - COMPANIA DE APA ORADEA SA - achitat factura seria  nr 397881 din 2018-12-31</t>
  </si>
  <si>
    <t>C/V nr 378689din data 31 12 2018 - DISTRIGAZ VEST SA - achitat factura seria  nr 378689 din 2018-12-31</t>
  </si>
  <si>
    <t>C/V nr 397887din data 31 12 2018 - COMPANIA DE APA ORADEA SA - achitat factura seria  nr 397887 din 2018-12-31</t>
  </si>
  <si>
    <t>C/V nr 56391din data 31 12 2018 - DISTRIGAZ VEST SA - achitat factura seria  nr 56391 din 2018-12-31</t>
  </si>
  <si>
    <t>C/V nr 397880din data 31 12 2018 - COMPANIA DE APA ORADEA SA - achitat factura seria  nr 397880 din 2018-12-31</t>
  </si>
  <si>
    <t>C/V nr 3183761din data 31 12 2018 - RER VEST SA - achitat factura seria  nr 3183761 din 2018-12-31</t>
  </si>
  <si>
    <t>C/V nr 3183769din data 31 12 2018 - RER VEST SA - achitat factura seria  nr 3183769 din 2018-12-31</t>
  </si>
  <si>
    <t>25.01.2019</t>
  </si>
  <si>
    <t>C/V TERMO P nr 00361289din data 31 12 2018 - TERMOFICARE ORADEA SA - achitat factura seria TERMO P nr 00361289 din 2018-12-31</t>
  </si>
  <si>
    <t>C/V nr 3183770din data 31 12 2018 - RER VEST SA - achitat factura seria  nr 3183770 din 2018-12-31</t>
  </si>
  <si>
    <t>C/V a nr 3183773din data 31 12 2018 - RER VEST SA - achitat factura seria a nr 3183773 din 2018-12-31</t>
  </si>
  <si>
    <t>C/V a nr 318771din data 31 12 2018 - RER VEST SA - achitat factura seria a nr 318771 din 2018-12-31</t>
  </si>
  <si>
    <t>C/V MS EON nr 10123590993din data 31 12 2018 - E.ON ENERGIE ROMANIA SA - achitat factura seria MS EON nr 10123590993 din 2018-12-31</t>
  </si>
  <si>
    <t>C/V FDB19 nr 10511752din data 08 01 2019 - RCS   RDS SA - achitat factura seria FDB19 nr 10511752 din 2019-01-08</t>
  </si>
  <si>
    <t>C/V ARHIVA nr 3183767din data 31 12 2018 - RER VEST SA - achitat factura seria ARHIVA nr 3183767 din 2018-12-31</t>
  </si>
  <si>
    <t>C/V ARHIVA nr 397878din data 31 12 2018 - COMPANIA DE APA ORADEA SA - achitat factura seria ARHIVA nr 397878 din 2018-12-31, seria ARHIVA 01 nr 397878 din 2019-01-02</t>
  </si>
  <si>
    <t>C/V CZRCD nr 3183767din data 31 12 2018 - RER VEST SA - achitat factura seria CZRCD nr 3183767 din 2018-12-31</t>
  </si>
  <si>
    <t>C/V CZRCD nr 397878din data 31 12 2018 - COMPANIA DE APA ORADEA SA - achitat factura seria CZRCD nr 397878 din 2018-12-31</t>
  </si>
  <si>
    <t>C/V DALM nr 3183767din data 31 12 2018 - RER VEST SA - achitat factura seria DALM nr 3183767 din 2018-12-31</t>
  </si>
  <si>
    <t>C/V DALM nr 397878din data 31 12 2018 - COMPANIA DE APA ORADEA SA - achitat factura seria DALM nr 397878 din 2018-12-31</t>
  </si>
  <si>
    <t>C/V nr 3183778din data 31 12 2018 - RER VEST SA - achitat factura seria  nr 3183778 din 2018-12-31</t>
  </si>
  <si>
    <t>C/V nr 3183777din data 31 12 2018 - RER VEST SA - achitat factura seria  nr 3183777 din 2018-12-31</t>
  </si>
  <si>
    <t>C/V DGVPJ nr 56338din data 31 12 2018 - DISTRIGAZ VEST SA - achitat factura seria DGVPJ nr 56338 din 2018-12-31</t>
  </si>
  <si>
    <t>C/V CAO AC nr 397875din data 31 12 2018 - COMPANIA DE APA ORADEA SA - achitat factura seria CAO-AC nr 397875 din 2018-12-31</t>
  </si>
  <si>
    <t>C/V CRARSPA nr 3183767din data 31 12 2018 - RER VEST SA - achitat factura seria CRARSPA nr 3183767 din 2018-12-31</t>
  </si>
  <si>
    <t>C/V CRARSPA nr 397878din data 31 12 2018 - COMPANIA DE APA ORADEA SA - achitat factura seria CRARSPA nr 397878 din 2018-12-31</t>
  </si>
  <si>
    <t>C/V TERMO P nr 00361287din data 31 12 2018 - TERMOFICARE ORADEA SA - achitat factura seria TERMO P nr 00361287 din 2018-12-31</t>
  </si>
  <si>
    <t>C/V CPCD6 nr 3183767din data 31 12 2018 - RER VEST SA - achitat factura seria CPCD6 nr 3183767 din 2018-12-31</t>
  </si>
  <si>
    <t>C/V CPCD6 nr 397878din data 31 12 2018 - COMPANIA DE APA ORADEA SA - achitat factura seria CPCD6 nr 397878 din 2018-12-31</t>
  </si>
  <si>
    <t>C/V INCREDEREA nr 3183767din data 31 12 2018 - RER VEST SA - achitat factura seria INCREDEREA nr 3183767 din 2018-12-31</t>
  </si>
  <si>
    <t>C/V INCRED nr 397878din data 31 12 2018 - COMPANIA DE APA ORADEA SA - achitat factura seria INCRED nr 397878 din 2018-12-31</t>
  </si>
  <si>
    <t>28.01.2019</t>
  </si>
  <si>
    <t>C/V CAO AC nr 397876din data 31 12 2018 - COMPANIA DE APA ORADEA SA - achitat factura seria CAO AC nr 397876 din 2018-12-31</t>
  </si>
  <si>
    <t>C/V CAO AC nr 397883din data 31 12 2018 - COMPANIA DE APA ORADEA SA - achitat factura seria CAO AC nr 397883 din 2018-12-31</t>
  </si>
  <si>
    <t>C/V CAO AC nr 397886din data 31 12 2018 - COMPANIA DE APA ORADEA SA - achitat factura seria CAO AC nr 397886 din 2018-12-31</t>
  </si>
  <si>
    <t>29.01.2019</t>
  </si>
  <si>
    <t>C/V TERMO nr 361293din data 31 12 2018 - TERMOFICARE ORADEA SA - achitat factura seria TERMO nr 361293 din 2018-12-31</t>
  </si>
  <si>
    <t>C/V DGVPF nr 375724din data 31 12 2018 - DISTRIGAZ VEST SA - achitat factura seria DGVPF nr 375724 din 2018-12-31</t>
  </si>
  <si>
    <t>C/V nr 3183766din data 31 12 2018 - RER VEST SA - achitat factura seria  nr 3183766 din 2018-12-31</t>
  </si>
  <si>
    <t>C/V a nr 3183760din data 31 12 2018 - RER VEST SA - achitat factura seria a nr 3183760 din 2018-12-31</t>
  </si>
  <si>
    <t>C/V nr 3183779din data 31 12 2018 - RER VEST SA - achitat factura seria  nr 3183779 din 2018-12-31</t>
  </si>
  <si>
    <t>C/V DGVPF nr 378649din data 31 12 2018 - DISTRIGAZ VEST SA - achitat factura seria DGVPF nr 378649 din 2018-12-31</t>
  </si>
  <si>
    <t>C/V a nr 3183765din data 31 12 2018 - RER VEST SA - achitat factura seria a nr 3183765 din 2018-12-31</t>
  </si>
  <si>
    <t>C/V DGVPJ nr 56238din data 31 12 2018 - DISTRIGAZ VEST SA - achitat factura seria DGVPJ nr 56238 din 2018-12-31</t>
  </si>
  <si>
    <t>C/V CAO AC nr 397888din data 31 12 2018 - COMPANIA DE APA ORADEA SA - achitat factura seria CAO AC nr 397888 din 2018-12-31</t>
  </si>
  <si>
    <t>C/V a nr 3183768din data 31 12 2018 - RER VEST SA - achitat factura seria a nr 3183768 din 2018-12-31</t>
  </si>
  <si>
    <t>30.01.2019</t>
  </si>
  <si>
    <t>C/V nr 10511738din data 08 01 2019 - RCS   RDS SA - achitat factura seria  nr 10511738 din 2019-01-08</t>
  </si>
  <si>
    <t>C/V nr 190300088079din data 01 01 2019 - TELEKOM ROMANIA COMMUNICATIONS - achitat factura seria  nr 190300088079 din 2019-01-01</t>
  </si>
  <si>
    <t>C/V 13 nr 3183762din data 01 01 2019 - RER VEST SA - achitat factura seria 13 nr 3183762 din 2019-01-01</t>
  </si>
  <si>
    <t>C/V 14 nr 3183762din data 01 01 2019 - RER VEST SA - achitat factura seria 14 nr 3183762 din 2019-01-01</t>
  </si>
  <si>
    <t>C/V nr 3183762din data 03 01 2019 - RER VEST SA - achitat factura seria  nr 3183762 din 2019-01-03</t>
  </si>
  <si>
    <t>C/V nr 10511727din data 08 01 2019 - RCS   RDS SA - achitat factura seria  nr 10511727 din 2019-01-08</t>
  </si>
  <si>
    <t>C/V nr 10511724din data 08 01 2019 - RCS   RDS SA - achitat factura seria  nr 10511724 din 2019-01-08</t>
  </si>
  <si>
    <t>C/V DALIA nr 190300197669din data 01 01 2019 - TELEKOM ROMANIA COMMUNICATIONS - achitat factura seria DALIA nr 190300197669 din 2019-01-01</t>
  </si>
  <si>
    <t>C/V nr 10511748din data 08 01 2019 - RCS   RDS SA - achitat factura seria  nr 10511748 din 2019-01-08</t>
  </si>
  <si>
    <t>C/V nr 190300238314din data 01 01 2019 - TELEKOM ROMANIA COMMUNICATIONS - achitat factura seria  nr 190300238314 din 2019-01-01</t>
  </si>
  <si>
    <t>C/V nr 10511749din data 08 01 2019 - RCS   RDS SA - achitat factura seria  nr 10511749 din 2019-01-08</t>
  </si>
  <si>
    <t>C/V nr 190300008018din data 01 01 2019 - TELEKOM ROMANIA COMMUNICATIONS - achitat factura seria  nr 190300008018 din 2019-01-01</t>
  </si>
  <si>
    <t>31.01.2019</t>
  </si>
  <si>
    <t>C/V nr 21din data 31 12 2018 - ASOCIATIA IN CASA TA - achitat factura seria  nr 21 din 2018-12-31</t>
  </si>
  <si>
    <t>C/V nr 10511711din data 08 01 2019 - RCS   RDS SA - achitat factura seria  nr 10511711 din 2019-01-08</t>
  </si>
  <si>
    <t>C/V ALS nr 777din data 31 12 2018 - ASOC.ROMANA GERMANA ALSTERDORF - achitat factura seria ALS nr 777 din 2018-12-31</t>
  </si>
  <si>
    <t>C/V ALS nr 778din data 31 12 2018 - ASOC.ROMANA GERMANA ALSTERDORF - achitat factura seria ALS nr 778 din 2018-12-31</t>
  </si>
  <si>
    <t>C/V ALS nr 779din data 31 12 2018 - ASOC.ROMANA GERMANA ALSTERDORF - achitat factura seria ALS nr 779 din 2018-12-31</t>
  </si>
  <si>
    <t>C/V ALS nr 783din data 31 12 2018 - ASOC.ROMANA GERMANA ALSTERDORF - achitat factura seria ALS nr 783 din 2018-12-31</t>
  </si>
  <si>
    <t>C/V ALS nr 782din data 31 12 2018 - ASOC.ROMANA GERMANA ALSTERDORF - achitat factura seria ALS nr 782 din 2018-12-31</t>
  </si>
  <si>
    <t>C/V nr 10511705din data 08 01 2019 - RCS   RDS SA - achitat factura seria  nr 10511705 din 2019-01-08</t>
  </si>
  <si>
    <t>C/V nr 10511747din data 08 01 2019 - RCS   RDS SA - achitat factura seria  nr 10511747 din 2019-01-08</t>
  </si>
  <si>
    <t>C/V nr 10511743din data 08 01 2019 - RCS   RDS SA - achitat factura seria  nr 10511743 din 2019-01-08</t>
  </si>
  <si>
    <t>C/V nr 10511734din data 08 01 2019 - RCS   RDS SA - achitat factura seria  nr 10511734 din 2019-01-08</t>
  </si>
  <si>
    <t>C/V ALS nr 784din data 31 12 2018 - ASOC.ROMANA GERMANA ALSTERDORF - achitat factura seria ALS nr 784 din 2018-12-31</t>
  </si>
  <si>
    <t>C/V nr 10511715din data 08 01 2019 - RCS   RDS SA - achitat factura seria  nr 10511715 din 2019-01-08</t>
  </si>
  <si>
    <t>Incasat factura DGASPC.6 13137 client AGENTIA NATIONALA IMPOTRIVA TRAFICULUI DE PERSOANE CENTRUL REGIONAL ORADEA</t>
  </si>
  <si>
    <t>Incasat factura DGASPC.6 13136 client AGENTIA NATIONALA IMPOTRIVA TRAFICULUI DE PERSOANE CENTRUL REGIONAL ORADEA</t>
  </si>
  <si>
    <t>C/V nr 78din data 22 01 2019 - ENIST SERVICE SRL - achitat factura seria  nr 78 din 2019-01-22</t>
  </si>
  <si>
    <t>C/V nr 3183763din data 31 12 2018 - RER VEST SA - achitat factura seria  nr 3183763 din 2018-12-31</t>
  </si>
  <si>
    <t>C/V ALS nr 780din data 31 12 2018 - ASOC.ROMANA GERMANA ALSTERDORF - achitat factura seria ALS nr 780 din 2018-12-31</t>
  </si>
  <si>
    <t>Total plati bunuri si servicii, din buget</t>
  </si>
  <si>
    <t>D. PLATI BUNURI SI SERVICII, DIN VENITURI PROPRII</t>
  </si>
  <si>
    <t>E. PLATI TRANSFERURI</t>
  </si>
  <si>
    <t>F. PLATI INVESTITII</t>
  </si>
  <si>
    <t>G. PLATI RECUPERATE DIN ANII PRECEDENTI</t>
  </si>
  <si>
    <t>depus salarii necuvenite</t>
  </si>
  <si>
    <t>2</t>
  </si>
  <si>
    <t>3</t>
  </si>
  <si>
    <t>depus suma necuvenita transport Scorte Trans,Cenalos si Omnitrans</t>
  </si>
  <si>
    <t>4</t>
  </si>
  <si>
    <t>5</t>
  </si>
  <si>
    <t>6</t>
  </si>
  <si>
    <t>c/v sume din anii precedenti recuperate in anul curent</t>
  </si>
  <si>
    <t>Total sume recuperate</t>
  </si>
  <si>
    <t>TOTAL PLATI, PRIN BANCA</t>
  </si>
  <si>
    <t>Director general,</t>
  </si>
  <si>
    <t>Director general adj. ec.,</t>
  </si>
  <si>
    <t>Sef serviciu,</t>
  </si>
  <si>
    <t>Gaciu Otilia Camelia</t>
  </si>
  <si>
    <t xml:space="preserve"> Cosman Eliana</t>
  </si>
  <si>
    <t>Fasie Marcel Calin</t>
  </si>
  <si>
    <t>Intocmit,</t>
  </si>
  <si>
    <t>Nagy Cristina</t>
  </si>
  <si>
    <t>'Situatia platilor prin casa in luna 
Ianuarie 2019'</t>
  </si>
  <si>
    <t>H. CHELTUIELI DE PERSONAL, DIN BUGET</t>
  </si>
  <si>
    <t>Cheltuieli cu salariile prin casa</t>
  </si>
  <si>
    <t>I. CHELTUIELI GOSPODARESTI, DIN BUGET</t>
  </si>
  <si>
    <t>ops 05 - TAXA CURIERAT ROVINETE</t>
  </si>
  <si>
    <t>ops 05 - TRANSPORT ANGAJATI CRRPAD CIGHID CF LG 448/2006</t>
  </si>
  <si>
    <t>Total cheltuieli gospodaresti, din buget</t>
  </si>
  <si>
    <t>TOTAL PLATI, PRIN CASA</t>
  </si>
  <si>
    <t>Situatia cheltuielilor cu deplasarile efectuate in luna IANUARIE 2019</t>
  </si>
  <si>
    <t>Decont</t>
  </si>
  <si>
    <t>Nume si prenume</t>
  </si>
  <si>
    <t>Functia</t>
  </si>
  <si>
    <t>Directia/ Depar-tamentul</t>
  </si>
  <si>
    <t xml:space="preserve">Destinatie </t>
  </si>
  <si>
    <t>Scopul deplasarii</t>
  </si>
  <si>
    <t>Mijloc de transport</t>
  </si>
  <si>
    <t xml:space="preserve"> Zile depla-sare </t>
  </si>
  <si>
    <t xml:space="preserve">Cost total deplasare lei </t>
  </si>
  <si>
    <t>nr.</t>
  </si>
  <si>
    <t>data</t>
  </si>
  <si>
    <t>tara</t>
  </si>
  <si>
    <t>localitatea</t>
  </si>
  <si>
    <t>institutie/SC</t>
  </si>
  <si>
    <t>TOTAL CHELTUIELI CU DEPLASARILE</t>
  </si>
  <si>
    <t>Cosman Eliana</t>
  </si>
  <si>
    <t>Fetea Mihaela Maria</t>
  </si>
  <si>
    <t>J. ALTE CHELTUIELI, DIN BUGET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</si>
</sst>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6">
    <font>
      <sz val="10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0" fontId="1" fillId="0" borderId="0">
      <alignment horizontal="center" vertical="center"/>
      <protection/>
    </xf>
    <xf numFmtId="0" fontId="2" fillId="0" borderId="0">
      <alignment horizontal="left" vertical="top"/>
      <protection/>
    </xf>
    <xf numFmtId="0" fontId="3" fillId="0" borderId="0">
      <alignment horizontal="center" vertical="center"/>
      <protection/>
    </xf>
    <xf numFmtId="0" fontId="1" fillId="2" borderId="0">
      <alignment horizontal="center" vertical="center"/>
      <protection/>
    </xf>
    <xf numFmtId="0" fontId="4" fillId="0" borderId="0">
      <alignment horizontal="right" vertical="center"/>
      <protection/>
    </xf>
    <xf numFmtId="0" fontId="4" fillId="0" borderId="0">
      <alignment horizontal="center" vertical="center"/>
      <protection/>
    </xf>
    <xf numFmtId="0" fontId="4" fillId="0" borderId="0">
      <alignment horizontal="left" vertical="center"/>
      <protection/>
    </xf>
    <xf numFmtId="0" fontId="4" fillId="0" borderId="0">
      <alignment horizontal="right" vertical="center"/>
      <protection/>
    </xf>
    <xf numFmtId="0" fontId="1" fillId="2" borderId="0">
      <alignment horizontal="right" vertical="center"/>
      <protection/>
    </xf>
  </cellStyleXfs>
  <cellXfs count="49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4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2" borderId="0" xfId="0" applyNumberFormat="1" applyFont="1" applyFill="1" applyBorder="1" applyAlignment="1" applyProtection="1">
      <alignment vertical="top"/>
      <protection/>
    </xf>
    <xf numFmtId="4" fontId="5" fillId="0" borderId="0" xfId="0" applyNumberFormat="1" applyFont="1" applyAlignment="1">
      <alignment horizontal="right"/>
    </xf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4" fontId="0" fillId="0" borderId="1" xfId="0" applyNumberFormat="1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4" fontId="0" fillId="0" borderId="1" xfId="0" applyNumberForma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4" fontId="0" fillId="0" borderId="1" xfId="0" applyNumberFormat="1" applyBorder="1" applyAlignment="1">
      <alignment horizontal="right" wrapText="1"/>
    </xf>
    <xf numFmtId="4" fontId="0" fillId="0" borderId="0" xfId="0" applyNumberFormat="1" applyBorder="1" applyAlignment="1">
      <alignment wrapText="1"/>
    </xf>
    <xf numFmtId="4" fontId="5" fillId="0" borderId="1" xfId="0" applyNumberFormat="1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4" fontId="0" fillId="0" borderId="0" xfId="0" applyNumberFormat="1" applyFont="1" applyBorder="1" applyAlignment="1">
      <alignment horizontal="center" wrapText="1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0" xfId="20"/>
    <cellStyle name="S1" xfId="21"/>
    <cellStyle name="S2" xfId="22"/>
    <cellStyle name="S3" xfId="23"/>
    <cellStyle name="S4" xfId="24"/>
    <cellStyle name="S5" xfId="25"/>
    <cellStyle name="S6" xfId="26"/>
    <cellStyle name="S7" xfId="27"/>
    <cellStyle name="S8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5"/>
  <sheetViews>
    <sheetView workbookViewId="0" topLeftCell="A163">
      <selection activeCell="C178" sqref="C178:D178"/>
    </sheetView>
  </sheetViews>
  <sheetFormatPr defaultColWidth="9.140625" defaultRowHeight="12.75"/>
  <cols>
    <col min="1" max="1" width="4.00390625" style="1" customWidth="1"/>
    <col min="2" max="2" width="10.28125" style="2" customWidth="1"/>
    <col min="3" max="3" width="13.421875" style="2" customWidth="1"/>
    <col min="4" max="4" width="51.00390625" style="2" customWidth="1"/>
    <col min="5" max="5" width="10.57421875" style="3" customWidth="1"/>
    <col min="6" max="6" width="5.57421875" style="3" customWidth="1"/>
    <col min="7" max="7" width="0.85546875" style="3" customWidth="1"/>
    <col min="8" max="9" width="9.140625" style="2" customWidth="1"/>
    <col min="10" max="10" width="10.140625" style="2" customWidth="1"/>
    <col min="11" max="16384" width="9.140625" style="2" customWidth="1"/>
  </cols>
  <sheetData>
    <row r="1" spans="1:7" s="4" customFormat="1" ht="14.25" customHeight="1">
      <c r="A1" s="27" t="s">
        <v>0</v>
      </c>
      <c r="B1" s="27"/>
      <c r="C1" s="27"/>
      <c r="E1" s="5"/>
      <c r="F1" s="5"/>
      <c r="G1" s="5"/>
    </row>
    <row r="2" spans="1:7" s="4" customFormat="1" ht="26.25" customHeight="1">
      <c r="A2" s="28" t="s">
        <v>1</v>
      </c>
      <c r="B2" s="28"/>
      <c r="C2" s="28"/>
      <c r="D2" s="28"/>
      <c r="E2" s="28"/>
      <c r="F2" s="28"/>
      <c r="G2" s="5"/>
    </row>
    <row r="3" spans="1:7" s="4" customFormat="1" ht="14.25" customHeight="1">
      <c r="A3" s="6"/>
      <c r="E3" s="5"/>
      <c r="F3" s="29" t="s">
        <v>2</v>
      </c>
      <c r="G3" s="29"/>
    </row>
    <row r="4" spans="1:7" s="9" customFormat="1" ht="28.5" customHeight="1">
      <c r="A4" s="7" t="s">
        <v>3</v>
      </c>
      <c r="B4" s="7" t="s">
        <v>4</v>
      </c>
      <c r="C4" s="30" t="s">
        <v>5</v>
      </c>
      <c r="D4" s="30"/>
      <c r="E4" s="31" t="s">
        <v>6</v>
      </c>
      <c r="F4" s="31"/>
      <c r="G4" s="8"/>
    </row>
    <row r="5" spans="1:7" s="4" customFormat="1" ht="27.75" customHeight="1">
      <c r="A5" s="10"/>
      <c r="B5" s="11"/>
      <c r="C5" s="32" t="s">
        <v>7</v>
      </c>
      <c r="D5" s="32"/>
      <c r="E5" s="33"/>
      <c r="F5" s="33"/>
      <c r="G5" s="5"/>
    </row>
    <row r="6" spans="1:6" ht="14.25" customHeight="1">
      <c r="A6" s="12" t="s">
        <v>8</v>
      </c>
      <c r="B6" s="13"/>
      <c r="C6" s="34" t="s">
        <v>9</v>
      </c>
      <c r="D6" s="34"/>
      <c r="E6" s="35">
        <v>2767111</v>
      </c>
      <c r="F6" s="35"/>
    </row>
    <row r="7" spans="1:6" ht="14.25" customHeight="1">
      <c r="A7" s="12"/>
      <c r="B7" s="13"/>
      <c r="C7" s="36" t="s">
        <v>10</v>
      </c>
      <c r="D7" s="36"/>
      <c r="E7" s="14"/>
      <c r="F7" s="14"/>
    </row>
    <row r="8" spans="1:6" ht="14.25" customHeight="1">
      <c r="A8" s="12">
        <v>1</v>
      </c>
      <c r="B8" s="13"/>
      <c r="C8" s="37" t="s">
        <v>11</v>
      </c>
      <c r="D8" s="37"/>
      <c r="E8" s="38">
        <v>49609</v>
      </c>
      <c r="F8" s="38"/>
    </row>
    <row r="9" spans="1:7" s="4" customFormat="1" ht="12.75" customHeight="1">
      <c r="A9" s="10"/>
      <c r="B9" s="11"/>
      <c r="C9" s="32" t="s">
        <v>12</v>
      </c>
      <c r="D9" s="32"/>
      <c r="E9" s="33"/>
      <c r="F9" s="33"/>
      <c r="G9" s="5"/>
    </row>
    <row r="10" spans="1:6" ht="24" customHeight="1">
      <c r="A10" s="12" t="s">
        <v>8</v>
      </c>
      <c r="B10" s="13" t="s">
        <v>13</v>
      </c>
      <c r="C10" s="34" t="s">
        <v>14</v>
      </c>
      <c r="D10" s="34"/>
      <c r="E10" s="35">
        <v>650</v>
      </c>
      <c r="F10" s="35"/>
    </row>
    <row r="11" spans="1:6" ht="24" customHeight="1">
      <c r="A11" s="12">
        <f aca="true" t="shared" si="0" ref="A11:A171">1+A10</f>
        <v>2</v>
      </c>
      <c r="B11" s="13" t="s">
        <v>13</v>
      </c>
      <c r="C11" s="34" t="s">
        <v>15</v>
      </c>
      <c r="D11" s="34"/>
      <c r="E11" s="35">
        <v>595</v>
      </c>
      <c r="F11" s="35"/>
    </row>
    <row r="12" spans="1:6" ht="24" customHeight="1">
      <c r="A12" s="12">
        <f t="shared" si="0"/>
        <v>3</v>
      </c>
      <c r="B12" s="13" t="s">
        <v>13</v>
      </c>
      <c r="C12" s="34" t="s">
        <v>16</v>
      </c>
      <c r="D12" s="34"/>
      <c r="E12" s="35">
        <v>580</v>
      </c>
      <c r="F12" s="35"/>
    </row>
    <row r="13" spans="1:6" ht="24" customHeight="1">
      <c r="A13" s="12">
        <f t="shared" si="0"/>
        <v>4</v>
      </c>
      <c r="B13" s="13" t="s">
        <v>17</v>
      </c>
      <c r="C13" s="34" t="s">
        <v>18</v>
      </c>
      <c r="D13" s="34"/>
      <c r="E13" s="35">
        <v>69</v>
      </c>
      <c r="F13" s="35"/>
    </row>
    <row r="14" spans="1:6" ht="24" customHeight="1">
      <c r="A14" s="12">
        <f t="shared" si="0"/>
        <v>5</v>
      </c>
      <c r="B14" s="13" t="s">
        <v>17</v>
      </c>
      <c r="C14" s="34" t="s">
        <v>19</v>
      </c>
      <c r="D14" s="34"/>
      <c r="E14" s="35">
        <v>1006.66</v>
      </c>
      <c r="F14" s="35"/>
    </row>
    <row r="15" spans="1:6" ht="24" customHeight="1">
      <c r="A15" s="12">
        <f t="shared" si="0"/>
        <v>6</v>
      </c>
      <c r="B15" s="13" t="s">
        <v>17</v>
      </c>
      <c r="C15" s="34" t="s">
        <v>20</v>
      </c>
      <c r="D15" s="34"/>
      <c r="E15" s="35">
        <v>82.5</v>
      </c>
      <c r="F15" s="35"/>
    </row>
    <row r="16" spans="1:6" ht="24" customHeight="1">
      <c r="A16" s="12">
        <f t="shared" si="0"/>
        <v>7</v>
      </c>
      <c r="B16" s="13" t="s">
        <v>17</v>
      </c>
      <c r="C16" s="34" t="s">
        <v>21</v>
      </c>
      <c r="D16" s="34"/>
      <c r="E16" s="35">
        <v>2798.17</v>
      </c>
      <c r="F16" s="35"/>
    </row>
    <row r="17" spans="1:6" ht="24" customHeight="1">
      <c r="A17" s="12">
        <f t="shared" si="0"/>
        <v>8</v>
      </c>
      <c r="B17" s="13" t="s">
        <v>17</v>
      </c>
      <c r="C17" s="34" t="s">
        <v>22</v>
      </c>
      <c r="D17" s="34"/>
      <c r="E17" s="35">
        <v>516.04</v>
      </c>
      <c r="F17" s="35"/>
    </row>
    <row r="18" spans="1:6" ht="24" customHeight="1">
      <c r="A18" s="12">
        <f t="shared" si="0"/>
        <v>9</v>
      </c>
      <c r="B18" s="13" t="s">
        <v>17</v>
      </c>
      <c r="C18" s="34" t="s">
        <v>23</v>
      </c>
      <c r="D18" s="34"/>
      <c r="E18" s="35">
        <v>86.3</v>
      </c>
      <c r="F18" s="35"/>
    </row>
    <row r="19" spans="1:6" ht="12.75" customHeight="1">
      <c r="A19" s="12">
        <f t="shared" si="0"/>
        <v>10</v>
      </c>
      <c r="B19" s="13" t="s">
        <v>24</v>
      </c>
      <c r="C19" s="34" t="s">
        <v>25</v>
      </c>
      <c r="D19" s="34"/>
      <c r="E19" s="35">
        <v>600</v>
      </c>
      <c r="F19" s="35"/>
    </row>
    <row r="20" spans="1:6" ht="24" customHeight="1">
      <c r="A20" s="12">
        <f t="shared" si="0"/>
        <v>11</v>
      </c>
      <c r="B20" s="13" t="s">
        <v>24</v>
      </c>
      <c r="C20" s="34" t="s">
        <v>26</v>
      </c>
      <c r="D20" s="34"/>
      <c r="E20" s="35">
        <v>121421.55</v>
      </c>
      <c r="F20" s="35"/>
    </row>
    <row r="21" spans="1:10" ht="24" customHeight="1">
      <c r="A21" s="12">
        <f t="shared" si="0"/>
        <v>12</v>
      </c>
      <c r="B21" s="13" t="s">
        <v>27</v>
      </c>
      <c r="C21" s="34" t="s">
        <v>28</v>
      </c>
      <c r="D21" s="34"/>
      <c r="E21" s="35">
        <v>386.75</v>
      </c>
      <c r="F21" s="35"/>
      <c r="I21" s="39"/>
      <c r="J21" s="39"/>
    </row>
    <row r="22" spans="1:10" ht="24" customHeight="1">
      <c r="A22" s="12">
        <f t="shared" si="0"/>
        <v>13</v>
      </c>
      <c r="B22" s="13" t="s">
        <v>27</v>
      </c>
      <c r="C22" s="34" t="s">
        <v>29</v>
      </c>
      <c r="D22" s="34"/>
      <c r="E22" s="35">
        <v>2488.17</v>
      </c>
      <c r="F22" s="35"/>
      <c r="I22" s="39"/>
      <c r="J22" s="39"/>
    </row>
    <row r="23" spans="1:6" ht="24" customHeight="1">
      <c r="A23" s="12">
        <f t="shared" si="0"/>
        <v>14</v>
      </c>
      <c r="B23" s="13" t="s">
        <v>27</v>
      </c>
      <c r="C23" s="34" t="s">
        <v>30</v>
      </c>
      <c r="D23" s="34"/>
      <c r="E23" s="35">
        <v>821.26</v>
      </c>
      <c r="F23" s="35"/>
    </row>
    <row r="24" spans="1:6" ht="24" customHeight="1">
      <c r="A24" s="12">
        <f t="shared" si="0"/>
        <v>15</v>
      </c>
      <c r="B24" s="13" t="s">
        <v>27</v>
      </c>
      <c r="C24" s="34" t="s">
        <v>31</v>
      </c>
      <c r="D24" s="34"/>
      <c r="E24" s="35">
        <v>4448.94</v>
      </c>
      <c r="F24" s="35"/>
    </row>
    <row r="25" spans="1:6" ht="24" customHeight="1">
      <c r="A25" s="12">
        <f t="shared" si="0"/>
        <v>16</v>
      </c>
      <c r="B25" s="13" t="s">
        <v>27</v>
      </c>
      <c r="C25" s="34" t="s">
        <v>32</v>
      </c>
      <c r="D25" s="34"/>
      <c r="E25" s="35">
        <v>9909.12</v>
      </c>
      <c r="F25" s="35"/>
    </row>
    <row r="26" spans="1:6" ht="24" customHeight="1">
      <c r="A26" s="12">
        <f t="shared" si="0"/>
        <v>17</v>
      </c>
      <c r="B26" s="13" t="s">
        <v>27</v>
      </c>
      <c r="C26" s="34" t="s">
        <v>32</v>
      </c>
      <c r="D26" s="34"/>
      <c r="E26" s="35">
        <v>3244</v>
      </c>
      <c r="F26" s="35"/>
    </row>
    <row r="27" spans="1:6" ht="24" customHeight="1">
      <c r="A27" s="12">
        <f t="shared" si="0"/>
        <v>18</v>
      </c>
      <c r="B27" s="13" t="s">
        <v>27</v>
      </c>
      <c r="C27" s="34" t="s">
        <v>33</v>
      </c>
      <c r="D27" s="34"/>
      <c r="E27" s="35">
        <v>118704.03</v>
      </c>
      <c r="F27" s="35"/>
    </row>
    <row r="28" spans="1:6" ht="24" customHeight="1">
      <c r="A28" s="12">
        <f t="shared" si="0"/>
        <v>19</v>
      </c>
      <c r="B28" s="13" t="s">
        <v>27</v>
      </c>
      <c r="C28" s="34" t="s">
        <v>34</v>
      </c>
      <c r="D28" s="34"/>
      <c r="E28" s="35">
        <v>157.02</v>
      </c>
      <c r="F28" s="35"/>
    </row>
    <row r="29" spans="1:6" ht="24" customHeight="1">
      <c r="A29" s="12">
        <f t="shared" si="0"/>
        <v>20</v>
      </c>
      <c r="B29" s="13" t="s">
        <v>27</v>
      </c>
      <c r="C29" s="34" t="s">
        <v>34</v>
      </c>
      <c r="D29" s="34"/>
      <c r="E29" s="35">
        <v>119</v>
      </c>
      <c r="F29" s="35"/>
    </row>
    <row r="30" spans="1:6" ht="24" customHeight="1">
      <c r="A30" s="12">
        <f t="shared" si="0"/>
        <v>21</v>
      </c>
      <c r="B30" s="13" t="s">
        <v>27</v>
      </c>
      <c r="C30" s="34" t="s">
        <v>35</v>
      </c>
      <c r="D30" s="34"/>
      <c r="E30" s="35">
        <v>1632.64</v>
      </c>
      <c r="F30" s="35"/>
    </row>
    <row r="31" spans="1:6" ht="24" customHeight="1">
      <c r="A31" s="12">
        <f t="shared" si="0"/>
        <v>22</v>
      </c>
      <c r="B31" s="13" t="s">
        <v>27</v>
      </c>
      <c r="C31" s="34" t="s">
        <v>36</v>
      </c>
      <c r="D31" s="34"/>
      <c r="E31" s="35">
        <v>1446.06</v>
      </c>
      <c r="F31" s="35"/>
    </row>
    <row r="32" spans="1:6" ht="24" customHeight="1">
      <c r="A32" s="12">
        <f t="shared" si="0"/>
        <v>23</v>
      </c>
      <c r="B32" s="13" t="s">
        <v>27</v>
      </c>
      <c r="C32" s="34" t="s">
        <v>37</v>
      </c>
      <c r="D32" s="34"/>
      <c r="E32" s="35">
        <v>13.22</v>
      </c>
      <c r="F32" s="35"/>
    </row>
    <row r="33" spans="1:6" ht="24" customHeight="1">
      <c r="A33" s="12">
        <f t="shared" si="0"/>
        <v>24</v>
      </c>
      <c r="B33" s="13" t="s">
        <v>27</v>
      </c>
      <c r="C33" s="34" t="s">
        <v>38</v>
      </c>
      <c r="D33" s="34"/>
      <c r="E33" s="35">
        <v>50.49</v>
      </c>
      <c r="F33" s="35"/>
    </row>
    <row r="34" spans="1:6" ht="24" customHeight="1">
      <c r="A34" s="12">
        <f t="shared" si="0"/>
        <v>25</v>
      </c>
      <c r="B34" s="13" t="s">
        <v>27</v>
      </c>
      <c r="C34" s="34" t="s">
        <v>39</v>
      </c>
      <c r="D34" s="34"/>
      <c r="E34" s="35">
        <v>82.96</v>
      </c>
      <c r="F34" s="35"/>
    </row>
    <row r="35" spans="1:6" ht="24" customHeight="1">
      <c r="A35" s="12">
        <f t="shared" si="0"/>
        <v>26</v>
      </c>
      <c r="B35" s="13" t="s">
        <v>40</v>
      </c>
      <c r="C35" s="34" t="s">
        <v>41</v>
      </c>
      <c r="D35" s="34"/>
      <c r="E35" s="35">
        <v>113650</v>
      </c>
      <c r="F35" s="35"/>
    </row>
    <row r="36" spans="1:6" ht="24" customHeight="1">
      <c r="A36" s="12">
        <f t="shared" si="0"/>
        <v>27</v>
      </c>
      <c r="B36" s="13" t="s">
        <v>40</v>
      </c>
      <c r="C36" s="34" t="s">
        <v>42</v>
      </c>
      <c r="D36" s="34"/>
      <c r="E36" s="35">
        <v>8.33</v>
      </c>
      <c r="F36" s="35"/>
    </row>
    <row r="37" spans="1:6" ht="24" customHeight="1">
      <c r="A37" s="12">
        <f t="shared" si="0"/>
        <v>28</v>
      </c>
      <c r="B37" s="13" t="s">
        <v>40</v>
      </c>
      <c r="C37" s="34" t="s">
        <v>43</v>
      </c>
      <c r="D37" s="34"/>
      <c r="E37" s="35">
        <v>61.12</v>
      </c>
      <c r="F37" s="35"/>
    </row>
    <row r="38" spans="1:6" ht="24" customHeight="1">
      <c r="A38" s="12">
        <f t="shared" si="0"/>
        <v>29</v>
      </c>
      <c r="B38" s="13" t="s">
        <v>40</v>
      </c>
      <c r="C38" s="34" t="s">
        <v>44</v>
      </c>
      <c r="D38" s="34"/>
      <c r="E38" s="35">
        <v>49.98</v>
      </c>
      <c r="F38" s="35"/>
    </row>
    <row r="39" spans="1:6" ht="24" customHeight="1">
      <c r="A39" s="12">
        <f t="shared" si="0"/>
        <v>30</v>
      </c>
      <c r="B39" s="13" t="s">
        <v>40</v>
      </c>
      <c r="C39" s="34" t="s">
        <v>45</v>
      </c>
      <c r="D39" s="34"/>
      <c r="E39" s="35">
        <v>4.49</v>
      </c>
      <c r="F39" s="35"/>
    </row>
    <row r="40" spans="1:6" ht="24" customHeight="1">
      <c r="A40" s="12">
        <f t="shared" si="0"/>
        <v>31</v>
      </c>
      <c r="B40" s="13" t="s">
        <v>46</v>
      </c>
      <c r="C40" s="34" t="s">
        <v>47</v>
      </c>
      <c r="D40" s="34"/>
      <c r="E40" s="35">
        <v>3570</v>
      </c>
      <c r="F40" s="35"/>
    </row>
    <row r="41" spans="1:6" ht="38.25" customHeight="1">
      <c r="A41" s="12">
        <f t="shared" si="0"/>
        <v>32</v>
      </c>
      <c r="B41" s="13" t="s">
        <v>46</v>
      </c>
      <c r="C41" s="34" t="s">
        <v>48</v>
      </c>
      <c r="D41" s="34"/>
      <c r="E41" s="35">
        <v>13764.99</v>
      </c>
      <c r="F41" s="35"/>
    </row>
    <row r="42" spans="1:6" ht="24" customHeight="1">
      <c r="A42" s="12">
        <f t="shared" si="0"/>
        <v>33</v>
      </c>
      <c r="B42" s="13" t="s">
        <v>46</v>
      </c>
      <c r="C42" s="34" t="s">
        <v>49</v>
      </c>
      <c r="D42" s="34"/>
      <c r="E42" s="35">
        <v>362.81</v>
      </c>
      <c r="F42" s="35"/>
    </row>
    <row r="43" spans="1:6" ht="24" customHeight="1">
      <c r="A43" s="12">
        <f t="shared" si="0"/>
        <v>34</v>
      </c>
      <c r="B43" s="13" t="s">
        <v>50</v>
      </c>
      <c r="C43" s="34" t="s">
        <v>51</v>
      </c>
      <c r="D43" s="34"/>
      <c r="E43" s="35">
        <v>5482.27</v>
      </c>
      <c r="F43" s="35"/>
    </row>
    <row r="44" spans="1:6" ht="24" customHeight="1">
      <c r="A44" s="12">
        <f t="shared" si="0"/>
        <v>35</v>
      </c>
      <c r="B44" s="13" t="s">
        <v>50</v>
      </c>
      <c r="C44" s="34" t="s">
        <v>52</v>
      </c>
      <c r="D44" s="34"/>
      <c r="E44" s="35">
        <v>1088.26</v>
      </c>
      <c r="F44" s="35"/>
    </row>
    <row r="45" spans="1:6" ht="24" customHeight="1">
      <c r="A45" s="12">
        <f t="shared" si="0"/>
        <v>36</v>
      </c>
      <c r="B45" s="13" t="s">
        <v>50</v>
      </c>
      <c r="C45" s="34" t="s">
        <v>53</v>
      </c>
      <c r="D45" s="34"/>
      <c r="E45" s="35">
        <v>3506.34</v>
      </c>
      <c r="F45" s="35"/>
    </row>
    <row r="46" spans="1:6" ht="24" customHeight="1">
      <c r="A46" s="12">
        <f t="shared" si="0"/>
        <v>37</v>
      </c>
      <c r="B46" s="13" t="s">
        <v>50</v>
      </c>
      <c r="C46" s="34" t="s">
        <v>54</v>
      </c>
      <c r="D46" s="34"/>
      <c r="E46" s="35">
        <v>199.8</v>
      </c>
      <c r="F46" s="35"/>
    </row>
    <row r="47" spans="1:6" ht="24" customHeight="1">
      <c r="A47" s="12">
        <f t="shared" si="0"/>
        <v>38</v>
      </c>
      <c r="B47" s="13" t="s">
        <v>50</v>
      </c>
      <c r="C47" s="34" t="s">
        <v>55</v>
      </c>
      <c r="D47" s="34"/>
      <c r="E47" s="35">
        <v>27.19</v>
      </c>
      <c r="F47" s="35"/>
    </row>
    <row r="48" spans="1:6" ht="24" customHeight="1">
      <c r="A48" s="12">
        <f t="shared" si="0"/>
        <v>39</v>
      </c>
      <c r="B48" s="13" t="s">
        <v>50</v>
      </c>
      <c r="C48" s="34" t="s">
        <v>56</v>
      </c>
      <c r="D48" s="34"/>
      <c r="E48" s="35">
        <v>12.19</v>
      </c>
      <c r="F48" s="35"/>
    </row>
    <row r="49" spans="1:6" ht="24" customHeight="1">
      <c r="A49" s="12">
        <f t="shared" si="0"/>
        <v>40</v>
      </c>
      <c r="B49" s="13" t="s">
        <v>50</v>
      </c>
      <c r="C49" s="34" t="s">
        <v>57</v>
      </c>
      <c r="D49" s="34"/>
      <c r="E49" s="35">
        <v>3359.52</v>
      </c>
      <c r="F49" s="35"/>
    </row>
    <row r="50" spans="1:6" ht="24" customHeight="1">
      <c r="A50" s="12">
        <f t="shared" si="0"/>
        <v>41</v>
      </c>
      <c r="B50" s="13" t="s">
        <v>50</v>
      </c>
      <c r="C50" s="34" t="s">
        <v>58</v>
      </c>
      <c r="D50" s="34"/>
      <c r="E50" s="35">
        <v>2.76</v>
      </c>
      <c r="F50" s="35"/>
    </row>
    <row r="51" spans="1:6" ht="24" customHeight="1">
      <c r="A51" s="12">
        <f t="shared" si="0"/>
        <v>42</v>
      </c>
      <c r="B51" s="13" t="s">
        <v>50</v>
      </c>
      <c r="C51" s="34" t="s">
        <v>59</v>
      </c>
      <c r="D51" s="34"/>
      <c r="E51" s="35">
        <v>15.08</v>
      </c>
      <c r="F51" s="35"/>
    </row>
    <row r="52" spans="1:6" ht="24" customHeight="1">
      <c r="A52" s="12">
        <f t="shared" si="0"/>
        <v>43</v>
      </c>
      <c r="B52" s="13" t="s">
        <v>50</v>
      </c>
      <c r="C52" s="34" t="s">
        <v>60</v>
      </c>
      <c r="D52" s="34"/>
      <c r="E52" s="35">
        <v>50.36</v>
      </c>
      <c r="F52" s="35"/>
    </row>
    <row r="53" spans="1:6" ht="24" customHeight="1">
      <c r="A53" s="12">
        <f t="shared" si="0"/>
        <v>44</v>
      </c>
      <c r="B53" s="13" t="s">
        <v>61</v>
      </c>
      <c r="C53" s="34" t="s">
        <v>62</v>
      </c>
      <c r="D53" s="34"/>
      <c r="E53" s="35">
        <v>1712.42</v>
      </c>
      <c r="F53" s="35"/>
    </row>
    <row r="54" spans="1:6" ht="24" customHeight="1">
      <c r="A54" s="12">
        <f t="shared" si="0"/>
        <v>45</v>
      </c>
      <c r="B54" s="13" t="s">
        <v>61</v>
      </c>
      <c r="C54" s="34" t="s">
        <v>63</v>
      </c>
      <c r="D54" s="34"/>
      <c r="E54" s="35">
        <v>2983.78</v>
      </c>
      <c r="F54" s="35"/>
    </row>
    <row r="55" spans="1:6" ht="24" customHeight="1">
      <c r="A55" s="12">
        <f t="shared" si="0"/>
        <v>46</v>
      </c>
      <c r="B55" s="13" t="s">
        <v>61</v>
      </c>
      <c r="C55" s="34" t="s">
        <v>64</v>
      </c>
      <c r="D55" s="34"/>
      <c r="E55" s="35">
        <v>13829.66</v>
      </c>
      <c r="F55" s="35"/>
    </row>
    <row r="56" spans="1:6" ht="24" customHeight="1">
      <c r="A56" s="12">
        <f t="shared" si="0"/>
        <v>47</v>
      </c>
      <c r="B56" s="13" t="s">
        <v>61</v>
      </c>
      <c r="C56" s="34" t="s">
        <v>65</v>
      </c>
      <c r="D56" s="34"/>
      <c r="E56" s="35">
        <v>108.93</v>
      </c>
      <c r="F56" s="35"/>
    </row>
    <row r="57" spans="1:6" ht="24" customHeight="1">
      <c r="A57" s="12">
        <f t="shared" si="0"/>
        <v>48</v>
      </c>
      <c r="B57" s="13" t="s">
        <v>61</v>
      </c>
      <c r="C57" s="34" t="s">
        <v>66</v>
      </c>
      <c r="D57" s="34"/>
      <c r="E57" s="35">
        <v>1.75</v>
      </c>
      <c r="F57" s="35"/>
    </row>
    <row r="58" spans="1:6" ht="24" customHeight="1">
      <c r="A58" s="12">
        <f t="shared" si="0"/>
        <v>49</v>
      </c>
      <c r="B58" s="13" t="s">
        <v>61</v>
      </c>
      <c r="C58" s="34" t="s">
        <v>67</v>
      </c>
      <c r="D58" s="34"/>
      <c r="E58" s="35">
        <v>32.51</v>
      </c>
      <c r="F58" s="35"/>
    </row>
    <row r="59" spans="1:6" ht="24" customHeight="1">
      <c r="A59" s="12">
        <f t="shared" si="0"/>
        <v>50</v>
      </c>
      <c r="B59" s="13" t="s">
        <v>61</v>
      </c>
      <c r="C59" s="34" t="s">
        <v>68</v>
      </c>
      <c r="D59" s="34"/>
      <c r="E59" s="35">
        <v>961.69</v>
      </c>
      <c r="F59" s="35"/>
    </row>
    <row r="60" spans="1:6" ht="24" customHeight="1">
      <c r="A60" s="12">
        <f t="shared" si="0"/>
        <v>51</v>
      </c>
      <c r="B60" s="13" t="s">
        <v>61</v>
      </c>
      <c r="C60" s="34" t="s">
        <v>69</v>
      </c>
      <c r="D60" s="34"/>
      <c r="E60" s="35">
        <v>15.28</v>
      </c>
      <c r="F60" s="35"/>
    </row>
    <row r="61" spans="1:6" ht="24" customHeight="1">
      <c r="A61" s="12">
        <f t="shared" si="0"/>
        <v>52</v>
      </c>
      <c r="B61" s="13" t="s">
        <v>61</v>
      </c>
      <c r="C61" s="34" t="s">
        <v>70</v>
      </c>
      <c r="D61" s="34"/>
      <c r="E61" s="35">
        <v>61.12</v>
      </c>
      <c r="F61" s="35"/>
    </row>
    <row r="62" spans="1:6" ht="24" customHeight="1">
      <c r="A62" s="12">
        <f t="shared" si="0"/>
        <v>53</v>
      </c>
      <c r="B62" s="13" t="s">
        <v>61</v>
      </c>
      <c r="C62" s="34" t="s">
        <v>71</v>
      </c>
      <c r="D62" s="34"/>
      <c r="E62" s="35">
        <v>106.95</v>
      </c>
      <c r="F62" s="35"/>
    </row>
    <row r="63" spans="1:6" ht="24" customHeight="1">
      <c r="A63" s="12">
        <f t="shared" si="0"/>
        <v>54</v>
      </c>
      <c r="B63" s="13" t="s">
        <v>61</v>
      </c>
      <c r="C63" s="34" t="s">
        <v>72</v>
      </c>
      <c r="D63" s="34"/>
      <c r="E63" s="35">
        <v>1790.21</v>
      </c>
      <c r="F63" s="35"/>
    </row>
    <row r="64" spans="1:6" ht="24" customHeight="1">
      <c r="A64" s="12">
        <f t="shared" si="0"/>
        <v>55</v>
      </c>
      <c r="B64" s="13" t="s">
        <v>61</v>
      </c>
      <c r="C64" s="34" t="s">
        <v>73</v>
      </c>
      <c r="D64" s="34"/>
      <c r="E64" s="35">
        <v>61.12</v>
      </c>
      <c r="F64" s="35"/>
    </row>
    <row r="65" spans="1:6" ht="24" customHeight="1">
      <c r="A65" s="12">
        <f t="shared" si="0"/>
        <v>56</v>
      </c>
      <c r="B65" s="13" t="s">
        <v>61</v>
      </c>
      <c r="C65" s="34" t="s">
        <v>74</v>
      </c>
      <c r="D65" s="34"/>
      <c r="E65" s="35">
        <v>566.38</v>
      </c>
      <c r="F65" s="35"/>
    </row>
    <row r="66" spans="1:6" ht="24" customHeight="1">
      <c r="A66" s="12">
        <f t="shared" si="0"/>
        <v>57</v>
      </c>
      <c r="B66" s="13" t="s">
        <v>61</v>
      </c>
      <c r="C66" s="34" t="s">
        <v>75</v>
      </c>
      <c r="D66" s="34"/>
      <c r="E66" s="35">
        <v>331.55</v>
      </c>
      <c r="F66" s="35"/>
    </row>
    <row r="67" spans="1:6" ht="24" customHeight="1">
      <c r="A67" s="12">
        <f t="shared" si="0"/>
        <v>58</v>
      </c>
      <c r="B67" s="13" t="s">
        <v>61</v>
      </c>
      <c r="C67" s="34" t="s">
        <v>76</v>
      </c>
      <c r="D67" s="34"/>
      <c r="E67" s="35">
        <v>174.22</v>
      </c>
      <c r="F67" s="35"/>
    </row>
    <row r="68" spans="1:6" ht="24" customHeight="1">
      <c r="A68" s="12">
        <f t="shared" si="0"/>
        <v>59</v>
      </c>
      <c r="B68" s="13" t="s">
        <v>61</v>
      </c>
      <c r="C68" s="34" t="s">
        <v>77</v>
      </c>
      <c r="D68" s="34"/>
      <c r="E68" s="35">
        <v>10561.09</v>
      </c>
      <c r="F68" s="35"/>
    </row>
    <row r="69" spans="1:6" ht="24" customHeight="1">
      <c r="A69" s="12">
        <f t="shared" si="0"/>
        <v>60</v>
      </c>
      <c r="B69" s="13" t="s">
        <v>61</v>
      </c>
      <c r="C69" s="34" t="s">
        <v>78</v>
      </c>
      <c r="D69" s="34"/>
      <c r="E69" s="35">
        <v>6846.39</v>
      </c>
      <c r="F69" s="35"/>
    </row>
    <row r="70" spans="1:6" ht="24" customHeight="1">
      <c r="A70" s="12">
        <f t="shared" si="0"/>
        <v>61</v>
      </c>
      <c r="B70" s="13" t="s">
        <v>61</v>
      </c>
      <c r="C70" s="34" t="s">
        <v>79</v>
      </c>
      <c r="D70" s="34"/>
      <c r="E70" s="35">
        <v>218.25</v>
      </c>
      <c r="F70" s="35"/>
    </row>
    <row r="71" spans="1:6" ht="24" customHeight="1">
      <c r="A71" s="12">
        <f t="shared" si="0"/>
        <v>62</v>
      </c>
      <c r="B71" s="13" t="s">
        <v>61</v>
      </c>
      <c r="C71" s="34" t="s">
        <v>80</v>
      </c>
      <c r="D71" s="34"/>
      <c r="E71" s="35">
        <v>61.05</v>
      </c>
      <c r="F71" s="35"/>
    </row>
    <row r="72" spans="1:6" ht="24" customHeight="1">
      <c r="A72" s="12">
        <f t="shared" si="0"/>
        <v>63</v>
      </c>
      <c r="B72" s="13" t="s">
        <v>61</v>
      </c>
      <c r="C72" s="34" t="s">
        <v>81</v>
      </c>
      <c r="D72" s="34"/>
      <c r="E72" s="35">
        <v>261.56</v>
      </c>
      <c r="F72" s="35"/>
    </row>
    <row r="73" spans="1:6" ht="24" customHeight="1">
      <c r="A73" s="12">
        <f t="shared" si="0"/>
        <v>64</v>
      </c>
      <c r="B73" s="13" t="s">
        <v>61</v>
      </c>
      <c r="C73" s="34" t="s">
        <v>82</v>
      </c>
      <c r="D73" s="34"/>
      <c r="E73" s="35">
        <v>273</v>
      </c>
      <c r="F73" s="35"/>
    </row>
    <row r="74" spans="1:6" ht="24" customHeight="1">
      <c r="A74" s="12">
        <f t="shared" si="0"/>
        <v>65</v>
      </c>
      <c r="B74" s="13" t="s">
        <v>61</v>
      </c>
      <c r="C74" s="34" t="s">
        <v>83</v>
      </c>
      <c r="D74" s="34"/>
      <c r="E74" s="35">
        <v>46</v>
      </c>
      <c r="F74" s="35"/>
    </row>
    <row r="75" spans="1:6" ht="24" customHeight="1">
      <c r="A75" s="12">
        <f t="shared" si="0"/>
        <v>66</v>
      </c>
      <c r="B75" s="13" t="s">
        <v>61</v>
      </c>
      <c r="C75" s="34" t="s">
        <v>84</v>
      </c>
      <c r="D75" s="34"/>
      <c r="E75" s="35">
        <v>319.37</v>
      </c>
      <c r="F75" s="35"/>
    </row>
    <row r="76" spans="1:6" ht="24" customHeight="1">
      <c r="A76" s="12">
        <f t="shared" si="0"/>
        <v>67</v>
      </c>
      <c r="B76" s="13" t="s">
        <v>61</v>
      </c>
      <c r="C76" s="34" t="s">
        <v>85</v>
      </c>
      <c r="D76" s="34"/>
      <c r="E76" s="35">
        <v>9524.45</v>
      </c>
      <c r="F76" s="35"/>
    </row>
    <row r="77" spans="1:6" ht="24" customHeight="1">
      <c r="A77" s="12">
        <f t="shared" si="0"/>
        <v>68</v>
      </c>
      <c r="B77" s="13" t="s">
        <v>61</v>
      </c>
      <c r="C77" s="34" t="s">
        <v>86</v>
      </c>
      <c r="D77" s="34"/>
      <c r="E77" s="35">
        <v>894.12</v>
      </c>
      <c r="F77" s="35"/>
    </row>
    <row r="78" spans="1:6" ht="24" customHeight="1">
      <c r="A78" s="12">
        <f t="shared" si="0"/>
        <v>69</v>
      </c>
      <c r="B78" s="13" t="s">
        <v>61</v>
      </c>
      <c r="C78" s="34" t="s">
        <v>87</v>
      </c>
      <c r="D78" s="34"/>
      <c r="E78" s="35">
        <v>229.86</v>
      </c>
      <c r="F78" s="35"/>
    </row>
    <row r="79" spans="1:6" ht="24" customHeight="1">
      <c r="A79" s="12">
        <f t="shared" si="0"/>
        <v>70</v>
      </c>
      <c r="B79" s="13" t="s">
        <v>61</v>
      </c>
      <c r="C79" s="34" t="s">
        <v>88</v>
      </c>
      <c r="D79" s="34"/>
      <c r="E79" s="35">
        <v>140.09</v>
      </c>
      <c r="F79" s="35"/>
    </row>
    <row r="80" spans="1:6" ht="24" customHeight="1">
      <c r="A80" s="12">
        <f t="shared" si="0"/>
        <v>71</v>
      </c>
      <c r="B80" s="13" t="s">
        <v>61</v>
      </c>
      <c r="C80" s="34" t="s">
        <v>89</v>
      </c>
      <c r="D80" s="34"/>
      <c r="E80" s="35">
        <v>174.86</v>
      </c>
      <c r="F80" s="35"/>
    </row>
    <row r="81" spans="1:6" ht="24" customHeight="1">
      <c r="A81" s="12">
        <f t="shared" si="0"/>
        <v>72</v>
      </c>
      <c r="B81" s="13" t="s">
        <v>61</v>
      </c>
      <c r="C81" s="34" t="s">
        <v>90</v>
      </c>
      <c r="D81" s="34"/>
      <c r="E81" s="35">
        <v>11.01</v>
      </c>
      <c r="F81" s="35"/>
    </row>
    <row r="82" spans="1:6" ht="24" customHeight="1">
      <c r="A82" s="12">
        <f t="shared" si="0"/>
        <v>73</v>
      </c>
      <c r="B82" s="13" t="s">
        <v>61</v>
      </c>
      <c r="C82" s="34" t="s">
        <v>91</v>
      </c>
      <c r="D82" s="34"/>
      <c r="E82" s="35">
        <v>102.71</v>
      </c>
      <c r="F82" s="35"/>
    </row>
    <row r="83" spans="1:6" ht="24" customHeight="1">
      <c r="A83" s="12">
        <f t="shared" si="0"/>
        <v>74</v>
      </c>
      <c r="B83" s="13" t="s">
        <v>61</v>
      </c>
      <c r="C83" s="34" t="s">
        <v>92</v>
      </c>
      <c r="D83" s="34"/>
      <c r="E83" s="35">
        <v>174</v>
      </c>
      <c r="F83" s="35"/>
    </row>
    <row r="84" spans="1:6" ht="24" customHeight="1">
      <c r="A84" s="12">
        <f t="shared" si="0"/>
        <v>75</v>
      </c>
      <c r="B84" s="13" t="s">
        <v>61</v>
      </c>
      <c r="C84" s="34" t="s">
        <v>93</v>
      </c>
      <c r="D84" s="34"/>
      <c r="E84" s="35">
        <v>64.26</v>
      </c>
      <c r="F84" s="35"/>
    </row>
    <row r="85" spans="1:6" ht="24" customHeight="1">
      <c r="A85" s="12">
        <f t="shared" si="0"/>
        <v>76</v>
      </c>
      <c r="B85" s="13" t="s">
        <v>94</v>
      </c>
      <c r="C85" s="34" t="s">
        <v>95</v>
      </c>
      <c r="D85" s="34"/>
      <c r="E85" s="35">
        <v>184627.5</v>
      </c>
      <c r="F85" s="35"/>
    </row>
    <row r="86" spans="1:6" ht="24" customHeight="1">
      <c r="A86" s="12">
        <f t="shared" si="0"/>
        <v>77</v>
      </c>
      <c r="B86" s="13" t="s">
        <v>94</v>
      </c>
      <c r="C86" s="34" t="s">
        <v>96</v>
      </c>
      <c r="D86" s="34"/>
      <c r="E86" s="35">
        <v>2977.28</v>
      </c>
      <c r="F86" s="35"/>
    </row>
    <row r="87" spans="1:6" ht="24" customHeight="1">
      <c r="A87" s="12">
        <f t="shared" si="0"/>
        <v>78</v>
      </c>
      <c r="B87" s="13" t="s">
        <v>94</v>
      </c>
      <c r="C87" s="34" t="s">
        <v>97</v>
      </c>
      <c r="D87" s="34"/>
      <c r="E87" s="35">
        <v>30.87</v>
      </c>
      <c r="F87" s="35"/>
    </row>
    <row r="88" spans="1:6" ht="24" customHeight="1">
      <c r="A88" s="12">
        <f t="shared" si="0"/>
        <v>79</v>
      </c>
      <c r="B88" s="13" t="s">
        <v>94</v>
      </c>
      <c r="C88" s="34" t="s">
        <v>98</v>
      </c>
      <c r="D88" s="34"/>
      <c r="E88" s="35">
        <v>1849.19</v>
      </c>
      <c r="F88" s="35"/>
    </row>
    <row r="89" spans="1:6" ht="24" customHeight="1">
      <c r="A89" s="12">
        <f t="shared" si="0"/>
        <v>80</v>
      </c>
      <c r="B89" s="13" t="s">
        <v>94</v>
      </c>
      <c r="C89" s="34" t="s">
        <v>99</v>
      </c>
      <c r="D89" s="34"/>
      <c r="E89" s="35">
        <v>201.17</v>
      </c>
      <c r="F89" s="35"/>
    </row>
    <row r="90" spans="1:6" ht="24" customHeight="1">
      <c r="A90" s="12">
        <f t="shared" si="0"/>
        <v>81</v>
      </c>
      <c r="B90" s="13" t="s">
        <v>94</v>
      </c>
      <c r="C90" s="34" t="s">
        <v>100</v>
      </c>
      <c r="D90" s="34"/>
      <c r="E90" s="35">
        <v>1392.07</v>
      </c>
      <c r="F90" s="35"/>
    </row>
    <row r="91" spans="1:6" ht="24" customHeight="1">
      <c r="A91" s="12">
        <f t="shared" si="0"/>
        <v>82</v>
      </c>
      <c r="B91" s="13" t="s">
        <v>94</v>
      </c>
      <c r="C91" s="34" t="s">
        <v>101</v>
      </c>
      <c r="D91" s="34"/>
      <c r="E91" s="35">
        <v>3145.85</v>
      </c>
      <c r="F91" s="35"/>
    </row>
    <row r="92" spans="1:6" ht="24" customHeight="1">
      <c r="A92" s="12">
        <f t="shared" si="0"/>
        <v>83</v>
      </c>
      <c r="B92" s="13" t="s">
        <v>94</v>
      </c>
      <c r="C92" s="34" t="s">
        <v>102</v>
      </c>
      <c r="D92" s="34"/>
      <c r="E92" s="35">
        <v>244.38</v>
      </c>
      <c r="F92" s="35"/>
    </row>
    <row r="93" spans="1:6" ht="24" customHeight="1">
      <c r="A93" s="12">
        <f t="shared" si="0"/>
        <v>84</v>
      </c>
      <c r="B93" s="13" t="s">
        <v>94</v>
      </c>
      <c r="C93" s="34" t="s">
        <v>103</v>
      </c>
      <c r="D93" s="34"/>
      <c r="E93" s="35">
        <v>1699.74</v>
      </c>
      <c r="F93" s="35"/>
    </row>
    <row r="94" spans="1:6" ht="24" customHeight="1">
      <c r="A94" s="12">
        <f t="shared" si="0"/>
        <v>85</v>
      </c>
      <c r="B94" s="13" t="s">
        <v>94</v>
      </c>
      <c r="C94" s="34" t="s">
        <v>104</v>
      </c>
      <c r="D94" s="34"/>
      <c r="E94" s="35">
        <v>218.71</v>
      </c>
      <c r="F94" s="35"/>
    </row>
    <row r="95" spans="1:6" ht="24" customHeight="1">
      <c r="A95" s="12">
        <f t="shared" si="0"/>
        <v>86</v>
      </c>
      <c r="B95" s="13" t="s">
        <v>94</v>
      </c>
      <c r="C95" s="34" t="s">
        <v>105</v>
      </c>
      <c r="D95" s="34"/>
      <c r="E95" s="35">
        <v>1531.81</v>
      </c>
      <c r="F95" s="35"/>
    </row>
    <row r="96" spans="1:6" ht="24" customHeight="1">
      <c r="A96" s="12">
        <f t="shared" si="0"/>
        <v>87</v>
      </c>
      <c r="B96" s="13" t="s">
        <v>94</v>
      </c>
      <c r="C96" s="34" t="s">
        <v>106</v>
      </c>
      <c r="D96" s="34"/>
      <c r="E96" s="35">
        <v>178.72</v>
      </c>
      <c r="F96" s="35"/>
    </row>
    <row r="97" spans="1:6" ht="24" customHeight="1">
      <c r="A97" s="12">
        <f t="shared" si="0"/>
        <v>88</v>
      </c>
      <c r="B97" s="13" t="s">
        <v>94</v>
      </c>
      <c r="C97" s="34" t="s">
        <v>107</v>
      </c>
      <c r="D97" s="34"/>
      <c r="E97" s="35">
        <v>1531.81</v>
      </c>
      <c r="F97" s="35"/>
    </row>
    <row r="98" spans="1:6" ht="24" customHeight="1">
      <c r="A98" s="12">
        <f t="shared" si="0"/>
        <v>89</v>
      </c>
      <c r="B98" s="13" t="s">
        <v>94</v>
      </c>
      <c r="C98" s="34" t="s">
        <v>108</v>
      </c>
      <c r="D98" s="34"/>
      <c r="E98" s="35">
        <v>178.71</v>
      </c>
      <c r="F98" s="35"/>
    </row>
    <row r="99" spans="1:6" ht="24" customHeight="1">
      <c r="A99" s="12">
        <f t="shared" si="0"/>
        <v>90</v>
      </c>
      <c r="B99" s="13" t="s">
        <v>94</v>
      </c>
      <c r="C99" s="34" t="s">
        <v>109</v>
      </c>
      <c r="D99" s="34"/>
      <c r="E99" s="35">
        <v>1547.49</v>
      </c>
      <c r="F99" s="35"/>
    </row>
    <row r="100" spans="1:6" ht="24" customHeight="1">
      <c r="A100" s="12">
        <f t="shared" si="0"/>
        <v>91</v>
      </c>
      <c r="B100" s="13" t="s">
        <v>94</v>
      </c>
      <c r="C100" s="34" t="s">
        <v>110</v>
      </c>
      <c r="D100" s="34"/>
      <c r="E100" s="35">
        <v>184.38</v>
      </c>
      <c r="F100" s="35"/>
    </row>
    <row r="101" spans="1:6" ht="24" customHeight="1">
      <c r="A101" s="12">
        <f t="shared" si="0"/>
        <v>92</v>
      </c>
      <c r="B101" s="13" t="s">
        <v>94</v>
      </c>
      <c r="C101" s="34" t="s">
        <v>111</v>
      </c>
      <c r="D101" s="34"/>
      <c r="E101" s="35">
        <v>1026.49</v>
      </c>
      <c r="F101" s="35"/>
    </row>
    <row r="102" spans="1:6" ht="24" customHeight="1">
      <c r="A102" s="12">
        <f t="shared" si="0"/>
        <v>93</v>
      </c>
      <c r="B102" s="13" t="s">
        <v>94</v>
      </c>
      <c r="C102" s="34" t="s">
        <v>112</v>
      </c>
      <c r="D102" s="34"/>
      <c r="E102" s="35">
        <v>111.74</v>
      </c>
      <c r="F102" s="35"/>
    </row>
    <row r="103" spans="1:6" ht="24" customHeight="1">
      <c r="A103" s="12">
        <f t="shared" si="0"/>
        <v>94</v>
      </c>
      <c r="B103" s="13" t="s">
        <v>94</v>
      </c>
      <c r="C103" s="34" t="s">
        <v>113</v>
      </c>
      <c r="D103" s="34"/>
      <c r="E103" s="35">
        <v>122.22</v>
      </c>
      <c r="F103" s="35"/>
    </row>
    <row r="104" spans="1:6" ht="24" customHeight="1">
      <c r="A104" s="12">
        <f t="shared" si="0"/>
        <v>95</v>
      </c>
      <c r="B104" s="13" t="s">
        <v>94</v>
      </c>
      <c r="C104" s="34" t="s">
        <v>114</v>
      </c>
      <c r="D104" s="34"/>
      <c r="E104" s="35">
        <v>122.22</v>
      </c>
      <c r="F104" s="35"/>
    </row>
    <row r="105" spans="1:6" ht="24" customHeight="1">
      <c r="A105" s="12">
        <f t="shared" si="0"/>
        <v>96</v>
      </c>
      <c r="B105" s="13" t="s">
        <v>115</v>
      </c>
      <c r="C105" s="34" t="s">
        <v>116</v>
      </c>
      <c r="D105" s="34"/>
      <c r="E105" s="35">
        <v>4043.33</v>
      </c>
      <c r="F105" s="35"/>
    </row>
    <row r="106" spans="1:6" ht="24" customHeight="1">
      <c r="A106" s="12">
        <f t="shared" si="0"/>
        <v>97</v>
      </c>
      <c r="B106" s="13" t="s">
        <v>115</v>
      </c>
      <c r="C106" s="34" t="s">
        <v>117</v>
      </c>
      <c r="D106" s="34"/>
      <c r="E106" s="35">
        <v>91.68</v>
      </c>
      <c r="F106" s="35"/>
    </row>
    <row r="107" spans="1:6" ht="24" customHeight="1">
      <c r="A107" s="12">
        <f t="shared" si="0"/>
        <v>98</v>
      </c>
      <c r="B107" s="13" t="s">
        <v>115</v>
      </c>
      <c r="C107" s="34" t="s">
        <v>118</v>
      </c>
      <c r="D107" s="34"/>
      <c r="E107" s="35">
        <v>91.68</v>
      </c>
      <c r="F107" s="35"/>
    </row>
    <row r="108" spans="1:6" ht="24" customHeight="1">
      <c r="A108" s="12">
        <f t="shared" si="0"/>
        <v>99</v>
      </c>
      <c r="B108" s="13" t="s">
        <v>115</v>
      </c>
      <c r="C108" s="34" t="s">
        <v>119</v>
      </c>
      <c r="D108" s="34"/>
      <c r="E108" s="35">
        <v>38.2</v>
      </c>
      <c r="F108" s="35"/>
    </row>
    <row r="109" spans="1:6" ht="36" customHeight="1">
      <c r="A109" s="12">
        <f t="shared" si="0"/>
        <v>100</v>
      </c>
      <c r="B109" s="13" t="s">
        <v>115</v>
      </c>
      <c r="C109" s="34" t="s">
        <v>120</v>
      </c>
      <c r="D109" s="34"/>
      <c r="E109" s="35">
        <v>587.13</v>
      </c>
      <c r="F109" s="35"/>
    </row>
    <row r="110" spans="1:6" ht="24" customHeight="1">
      <c r="A110" s="12">
        <f t="shared" si="0"/>
        <v>101</v>
      </c>
      <c r="B110" s="13" t="s">
        <v>115</v>
      </c>
      <c r="C110" s="34" t="s">
        <v>121</v>
      </c>
      <c r="D110" s="34"/>
      <c r="E110" s="35">
        <v>61.05</v>
      </c>
      <c r="F110" s="35"/>
    </row>
    <row r="111" spans="1:6" ht="24" customHeight="1">
      <c r="A111" s="12">
        <f t="shared" si="0"/>
        <v>102</v>
      </c>
      <c r="B111" s="13" t="s">
        <v>115</v>
      </c>
      <c r="C111" s="34" t="s">
        <v>122</v>
      </c>
      <c r="D111" s="34"/>
      <c r="E111" s="35">
        <v>9.81</v>
      </c>
      <c r="F111" s="35"/>
    </row>
    <row r="112" spans="1:6" ht="38.25" customHeight="1">
      <c r="A112" s="12">
        <f t="shared" si="0"/>
        <v>103</v>
      </c>
      <c r="B112" s="13" t="s">
        <v>115</v>
      </c>
      <c r="C112" s="34" t="s">
        <v>123</v>
      </c>
      <c r="D112" s="34"/>
      <c r="E112" s="35">
        <v>681.16</v>
      </c>
      <c r="F112" s="35"/>
    </row>
    <row r="113" spans="1:6" ht="24" customHeight="1">
      <c r="A113" s="12">
        <f t="shared" si="0"/>
        <v>104</v>
      </c>
      <c r="B113" s="13" t="s">
        <v>115</v>
      </c>
      <c r="C113" s="34" t="s">
        <v>124</v>
      </c>
      <c r="D113" s="34"/>
      <c r="E113" s="35">
        <v>84</v>
      </c>
      <c r="F113" s="35"/>
    </row>
    <row r="114" spans="1:6" ht="24" customHeight="1">
      <c r="A114" s="12">
        <f t="shared" si="0"/>
        <v>105</v>
      </c>
      <c r="B114" s="13" t="s">
        <v>115</v>
      </c>
      <c r="C114" s="34" t="s">
        <v>125</v>
      </c>
      <c r="D114" s="34"/>
      <c r="E114" s="35">
        <v>121.8</v>
      </c>
      <c r="F114" s="35"/>
    </row>
    <row r="115" spans="1:6" ht="24" customHeight="1">
      <c r="A115" s="12">
        <f t="shared" si="0"/>
        <v>106</v>
      </c>
      <c r="B115" s="13" t="s">
        <v>115</v>
      </c>
      <c r="C115" s="34" t="s">
        <v>126</v>
      </c>
      <c r="D115" s="34"/>
      <c r="E115" s="35">
        <v>188</v>
      </c>
      <c r="F115" s="35"/>
    </row>
    <row r="116" spans="1:6" ht="24" customHeight="1">
      <c r="A116" s="12">
        <f t="shared" si="0"/>
        <v>107</v>
      </c>
      <c r="B116" s="13" t="s">
        <v>115</v>
      </c>
      <c r="C116" s="34" t="s">
        <v>127</v>
      </c>
      <c r="D116" s="34"/>
      <c r="E116" s="35">
        <v>170.52</v>
      </c>
      <c r="F116" s="35"/>
    </row>
    <row r="117" spans="1:6" ht="24" customHeight="1">
      <c r="A117" s="12">
        <f t="shared" si="0"/>
        <v>108</v>
      </c>
      <c r="B117" s="13" t="s">
        <v>115</v>
      </c>
      <c r="C117" s="34" t="s">
        <v>128</v>
      </c>
      <c r="D117" s="34"/>
      <c r="E117" s="35">
        <v>122.22</v>
      </c>
      <c r="F117" s="35"/>
    </row>
    <row r="118" spans="1:6" ht="24" customHeight="1">
      <c r="A118" s="12">
        <f t="shared" si="0"/>
        <v>109</v>
      </c>
      <c r="B118" s="13" t="s">
        <v>115</v>
      </c>
      <c r="C118" s="34" t="s">
        <v>129</v>
      </c>
      <c r="D118" s="34"/>
      <c r="E118" s="35">
        <v>61.12</v>
      </c>
      <c r="F118" s="35"/>
    </row>
    <row r="119" spans="1:6" ht="24" customHeight="1">
      <c r="A119" s="12">
        <f t="shared" si="0"/>
        <v>110</v>
      </c>
      <c r="B119" s="13" t="s">
        <v>115</v>
      </c>
      <c r="C119" s="34" t="s">
        <v>130</v>
      </c>
      <c r="D119" s="34"/>
      <c r="E119" s="35">
        <v>1457.49</v>
      </c>
      <c r="F119" s="35"/>
    </row>
    <row r="120" spans="1:6" ht="24" customHeight="1">
      <c r="A120" s="12">
        <f t="shared" si="0"/>
        <v>111</v>
      </c>
      <c r="B120" s="13" t="s">
        <v>115</v>
      </c>
      <c r="C120" s="34" t="s">
        <v>131</v>
      </c>
      <c r="D120" s="34"/>
      <c r="E120" s="35">
        <v>126.2</v>
      </c>
      <c r="F120" s="35"/>
    </row>
    <row r="121" spans="1:6" ht="24" customHeight="1">
      <c r="A121" s="12">
        <f t="shared" si="0"/>
        <v>112</v>
      </c>
      <c r="B121" s="13" t="s">
        <v>115</v>
      </c>
      <c r="C121" s="34" t="s">
        <v>132</v>
      </c>
      <c r="D121" s="34"/>
      <c r="E121" s="35">
        <v>314</v>
      </c>
      <c r="F121" s="35"/>
    </row>
    <row r="122" spans="1:6" ht="24" customHeight="1">
      <c r="A122" s="12">
        <f t="shared" si="0"/>
        <v>113</v>
      </c>
      <c r="B122" s="13" t="s">
        <v>115</v>
      </c>
      <c r="C122" s="34" t="s">
        <v>133</v>
      </c>
      <c r="D122" s="34"/>
      <c r="E122" s="35">
        <v>609</v>
      </c>
      <c r="F122" s="35"/>
    </row>
    <row r="123" spans="1:6" ht="24" customHeight="1">
      <c r="A123" s="12">
        <f t="shared" si="0"/>
        <v>114</v>
      </c>
      <c r="B123" s="13" t="s">
        <v>115</v>
      </c>
      <c r="C123" s="34" t="s">
        <v>134</v>
      </c>
      <c r="D123" s="34"/>
      <c r="E123" s="35">
        <v>2653.53</v>
      </c>
      <c r="F123" s="35"/>
    </row>
    <row r="124" spans="1:6" ht="24" customHeight="1">
      <c r="A124" s="12">
        <f t="shared" si="0"/>
        <v>115</v>
      </c>
      <c r="B124" s="13" t="s">
        <v>115</v>
      </c>
      <c r="C124" s="34" t="s">
        <v>135</v>
      </c>
      <c r="D124" s="34"/>
      <c r="E124" s="35">
        <v>209</v>
      </c>
      <c r="F124" s="35"/>
    </row>
    <row r="125" spans="1:6" ht="24" customHeight="1">
      <c r="A125" s="12">
        <f t="shared" si="0"/>
        <v>116</v>
      </c>
      <c r="B125" s="13" t="s">
        <v>115</v>
      </c>
      <c r="C125" s="34" t="s">
        <v>136</v>
      </c>
      <c r="D125" s="34"/>
      <c r="E125" s="35">
        <v>146.16</v>
      </c>
      <c r="F125" s="35"/>
    </row>
    <row r="126" spans="1:6" ht="24" customHeight="1">
      <c r="A126" s="12">
        <f t="shared" si="0"/>
        <v>117</v>
      </c>
      <c r="B126" s="13" t="s">
        <v>115</v>
      </c>
      <c r="C126" s="34" t="s">
        <v>137</v>
      </c>
      <c r="D126" s="34"/>
      <c r="E126" s="35">
        <v>241</v>
      </c>
      <c r="F126" s="35"/>
    </row>
    <row r="127" spans="1:6" ht="24" customHeight="1">
      <c r="A127" s="12">
        <f t="shared" si="0"/>
        <v>118</v>
      </c>
      <c r="B127" s="13" t="s">
        <v>115</v>
      </c>
      <c r="C127" s="34" t="s">
        <v>138</v>
      </c>
      <c r="D127" s="34"/>
      <c r="E127" s="35">
        <v>243.6</v>
      </c>
      <c r="F127" s="35"/>
    </row>
    <row r="128" spans="1:6" ht="24" customHeight="1">
      <c r="A128" s="12">
        <f t="shared" si="0"/>
        <v>119</v>
      </c>
      <c r="B128" s="13" t="s">
        <v>139</v>
      </c>
      <c r="C128" s="34" t="s">
        <v>140</v>
      </c>
      <c r="D128" s="34"/>
      <c r="E128" s="35">
        <v>389.87</v>
      </c>
      <c r="F128" s="35"/>
    </row>
    <row r="129" spans="1:6" ht="24" customHeight="1">
      <c r="A129" s="12">
        <f t="shared" si="0"/>
        <v>120</v>
      </c>
      <c r="B129" s="13" t="s">
        <v>139</v>
      </c>
      <c r="C129" s="34" t="s">
        <v>141</v>
      </c>
      <c r="D129" s="34"/>
      <c r="E129" s="35">
        <v>236.17</v>
      </c>
      <c r="F129" s="35"/>
    </row>
    <row r="130" spans="1:6" ht="24" customHeight="1">
      <c r="A130" s="12">
        <f t="shared" si="0"/>
        <v>121</v>
      </c>
      <c r="B130" s="13" t="s">
        <v>139</v>
      </c>
      <c r="C130" s="34" t="s">
        <v>142</v>
      </c>
      <c r="D130" s="34"/>
      <c r="E130" s="35">
        <v>202.23</v>
      </c>
      <c r="F130" s="35"/>
    </row>
    <row r="131" spans="1:6" ht="24" customHeight="1">
      <c r="A131" s="12">
        <f t="shared" si="0"/>
        <v>122</v>
      </c>
      <c r="B131" s="13" t="s">
        <v>143</v>
      </c>
      <c r="C131" s="34" t="s">
        <v>144</v>
      </c>
      <c r="D131" s="34"/>
      <c r="E131" s="35">
        <v>1569</v>
      </c>
      <c r="F131" s="35"/>
    </row>
    <row r="132" spans="1:6" ht="24" customHeight="1">
      <c r="A132" s="12">
        <f t="shared" si="0"/>
        <v>123</v>
      </c>
      <c r="B132" s="13" t="s">
        <v>143</v>
      </c>
      <c r="C132" s="34" t="s">
        <v>145</v>
      </c>
      <c r="D132" s="34"/>
      <c r="E132" s="35">
        <v>1781.44</v>
      </c>
      <c r="F132" s="35"/>
    </row>
    <row r="133" spans="1:6" ht="24" customHeight="1">
      <c r="A133" s="12">
        <f t="shared" si="0"/>
        <v>124</v>
      </c>
      <c r="B133" s="13" t="s">
        <v>143</v>
      </c>
      <c r="C133" s="34" t="s">
        <v>146</v>
      </c>
      <c r="D133" s="34"/>
      <c r="E133" s="35">
        <v>61.12</v>
      </c>
      <c r="F133" s="35"/>
    </row>
    <row r="134" spans="1:6" ht="24" customHeight="1">
      <c r="A134" s="12">
        <f t="shared" si="0"/>
        <v>125</v>
      </c>
      <c r="B134" s="13" t="s">
        <v>143</v>
      </c>
      <c r="C134" s="34" t="s">
        <v>147</v>
      </c>
      <c r="D134" s="34"/>
      <c r="E134" s="35">
        <v>76.4</v>
      </c>
      <c r="F134" s="35"/>
    </row>
    <row r="135" spans="1:6" ht="24" customHeight="1">
      <c r="A135" s="12">
        <f t="shared" si="0"/>
        <v>126</v>
      </c>
      <c r="B135" s="13" t="s">
        <v>143</v>
      </c>
      <c r="C135" s="34" t="s">
        <v>148</v>
      </c>
      <c r="D135" s="34"/>
      <c r="E135" s="35">
        <v>152.78</v>
      </c>
      <c r="F135" s="35"/>
    </row>
    <row r="136" spans="1:6" ht="24" customHeight="1">
      <c r="A136" s="12">
        <f t="shared" si="0"/>
        <v>127</v>
      </c>
      <c r="B136" s="13" t="s">
        <v>143</v>
      </c>
      <c r="C136" s="34" t="s">
        <v>149</v>
      </c>
      <c r="D136" s="34"/>
      <c r="E136" s="35">
        <v>1265.07</v>
      </c>
      <c r="F136" s="35"/>
    </row>
    <row r="137" spans="1:6" ht="24" customHeight="1">
      <c r="A137" s="12">
        <f t="shared" si="0"/>
        <v>128</v>
      </c>
      <c r="B137" s="13" t="s">
        <v>143</v>
      </c>
      <c r="C137" s="34" t="s">
        <v>150</v>
      </c>
      <c r="D137" s="34"/>
      <c r="E137" s="35">
        <v>30.56</v>
      </c>
      <c r="F137" s="35"/>
    </row>
    <row r="138" spans="1:6" ht="24" customHeight="1">
      <c r="A138" s="12">
        <f t="shared" si="0"/>
        <v>129</v>
      </c>
      <c r="B138" s="13" t="s">
        <v>143</v>
      </c>
      <c r="C138" s="34" t="s">
        <v>151</v>
      </c>
      <c r="D138" s="34"/>
      <c r="E138" s="35">
        <v>1654.72</v>
      </c>
      <c r="F138" s="35"/>
    </row>
    <row r="139" spans="1:6" ht="24" customHeight="1">
      <c r="A139" s="12">
        <f t="shared" si="0"/>
        <v>130</v>
      </c>
      <c r="B139" s="13" t="s">
        <v>143</v>
      </c>
      <c r="C139" s="34" t="s">
        <v>152</v>
      </c>
      <c r="D139" s="34"/>
      <c r="E139" s="35">
        <v>223.17</v>
      </c>
      <c r="F139" s="35"/>
    </row>
    <row r="140" spans="1:6" ht="24" customHeight="1">
      <c r="A140" s="12">
        <f t="shared" si="0"/>
        <v>131</v>
      </c>
      <c r="B140" s="13" t="s">
        <v>143</v>
      </c>
      <c r="C140" s="34" t="s">
        <v>153</v>
      </c>
      <c r="D140" s="34"/>
      <c r="E140" s="35">
        <v>61.12</v>
      </c>
      <c r="F140" s="35"/>
    </row>
    <row r="141" spans="1:6" ht="24" customHeight="1">
      <c r="A141" s="12">
        <f t="shared" si="0"/>
        <v>132</v>
      </c>
      <c r="B141" s="13" t="s">
        <v>154</v>
      </c>
      <c r="C141" s="34" t="s">
        <v>155</v>
      </c>
      <c r="D141" s="34"/>
      <c r="E141" s="35">
        <v>74.68</v>
      </c>
      <c r="F141" s="35"/>
    </row>
    <row r="142" spans="1:6" ht="24" customHeight="1">
      <c r="A142" s="12">
        <f t="shared" si="0"/>
        <v>133</v>
      </c>
      <c r="B142" s="13" t="s">
        <v>154</v>
      </c>
      <c r="C142" s="34" t="s">
        <v>156</v>
      </c>
      <c r="D142" s="34"/>
      <c r="E142" s="35">
        <v>11.25</v>
      </c>
      <c r="F142" s="35"/>
    </row>
    <row r="143" spans="1:6" ht="24" customHeight="1">
      <c r="A143" s="12">
        <f t="shared" si="0"/>
        <v>134</v>
      </c>
      <c r="B143" s="13" t="s">
        <v>154</v>
      </c>
      <c r="C143" s="34" t="s">
        <v>157</v>
      </c>
      <c r="D143" s="34"/>
      <c r="E143" s="35">
        <v>64</v>
      </c>
      <c r="F143" s="35"/>
    </row>
    <row r="144" spans="1:6" ht="24" customHeight="1">
      <c r="A144" s="12">
        <f t="shared" si="0"/>
        <v>135</v>
      </c>
      <c r="B144" s="13" t="s">
        <v>154</v>
      </c>
      <c r="C144" s="34" t="s">
        <v>158</v>
      </c>
      <c r="D144" s="34"/>
      <c r="E144" s="35">
        <v>28</v>
      </c>
      <c r="F144" s="35"/>
    </row>
    <row r="145" spans="1:6" ht="24" customHeight="1">
      <c r="A145" s="12">
        <f t="shared" si="0"/>
        <v>136</v>
      </c>
      <c r="B145" s="13" t="s">
        <v>154</v>
      </c>
      <c r="C145" s="34" t="s">
        <v>159</v>
      </c>
      <c r="D145" s="34"/>
      <c r="E145" s="35">
        <v>91.34</v>
      </c>
      <c r="F145" s="35"/>
    </row>
    <row r="146" spans="1:6" ht="24" customHeight="1">
      <c r="A146" s="12">
        <f t="shared" si="0"/>
        <v>137</v>
      </c>
      <c r="B146" s="13" t="s">
        <v>154</v>
      </c>
      <c r="C146" s="34" t="s">
        <v>160</v>
      </c>
      <c r="D146" s="34"/>
      <c r="E146" s="35">
        <v>96.14</v>
      </c>
      <c r="F146" s="35"/>
    </row>
    <row r="147" spans="1:6" ht="24" customHeight="1">
      <c r="A147" s="12">
        <f t="shared" si="0"/>
        <v>138</v>
      </c>
      <c r="B147" s="13" t="s">
        <v>154</v>
      </c>
      <c r="C147" s="34" t="s">
        <v>161</v>
      </c>
      <c r="D147" s="34"/>
      <c r="E147" s="35">
        <v>74.68</v>
      </c>
      <c r="F147" s="35"/>
    </row>
    <row r="148" spans="1:6" ht="37.5" customHeight="1">
      <c r="A148" s="12">
        <f t="shared" si="0"/>
        <v>139</v>
      </c>
      <c r="B148" s="13" t="s">
        <v>154</v>
      </c>
      <c r="C148" s="34" t="s">
        <v>162</v>
      </c>
      <c r="D148" s="34"/>
      <c r="E148" s="35">
        <v>8.31</v>
      </c>
      <c r="F148" s="35"/>
    </row>
    <row r="149" spans="1:6" ht="24" customHeight="1">
      <c r="A149" s="12">
        <f t="shared" si="0"/>
        <v>140</v>
      </c>
      <c r="B149" s="13" t="s">
        <v>154</v>
      </c>
      <c r="C149" s="34" t="s">
        <v>163</v>
      </c>
      <c r="D149" s="34"/>
      <c r="E149" s="35">
        <v>74.68</v>
      </c>
      <c r="F149" s="35"/>
    </row>
    <row r="150" spans="1:6" ht="24" customHeight="1">
      <c r="A150" s="12">
        <f t="shared" si="0"/>
        <v>141</v>
      </c>
      <c r="B150" s="13" t="s">
        <v>154</v>
      </c>
      <c r="C150" s="34" t="s">
        <v>164</v>
      </c>
      <c r="D150" s="34"/>
      <c r="E150" s="35">
        <v>8.31</v>
      </c>
      <c r="F150" s="35"/>
    </row>
    <row r="151" spans="1:6" ht="24" customHeight="1">
      <c r="A151" s="12">
        <f t="shared" si="0"/>
        <v>142</v>
      </c>
      <c r="B151" s="13" t="s">
        <v>154</v>
      </c>
      <c r="C151" s="34" t="s">
        <v>165</v>
      </c>
      <c r="D151" s="34"/>
      <c r="E151" s="35">
        <v>74.68</v>
      </c>
      <c r="F151" s="35"/>
    </row>
    <row r="152" spans="1:6" ht="24" customHeight="1">
      <c r="A152" s="12">
        <f t="shared" si="0"/>
        <v>143</v>
      </c>
      <c r="B152" s="13" t="s">
        <v>154</v>
      </c>
      <c r="C152" s="34" t="s">
        <v>166</v>
      </c>
      <c r="D152" s="34"/>
      <c r="E152" s="35">
        <v>8.31</v>
      </c>
      <c r="F152" s="35"/>
    </row>
    <row r="153" spans="1:6" ht="24" customHeight="1">
      <c r="A153" s="12">
        <f t="shared" si="0"/>
        <v>144</v>
      </c>
      <c r="B153" s="13" t="s">
        <v>167</v>
      </c>
      <c r="C153" s="34" t="s">
        <v>168</v>
      </c>
      <c r="D153" s="34"/>
      <c r="E153" s="35">
        <v>152969.33</v>
      </c>
      <c r="F153" s="35"/>
    </row>
    <row r="154" spans="1:6" ht="24" customHeight="1">
      <c r="A154" s="12">
        <f t="shared" si="0"/>
        <v>145</v>
      </c>
      <c r="B154" s="13" t="s">
        <v>167</v>
      </c>
      <c r="C154" s="34" t="s">
        <v>169</v>
      </c>
      <c r="D154" s="34"/>
      <c r="E154" s="35">
        <v>121.92</v>
      </c>
      <c r="F154" s="35"/>
    </row>
    <row r="155" spans="1:6" ht="24" customHeight="1">
      <c r="A155" s="12">
        <f t="shared" si="0"/>
        <v>146</v>
      </c>
      <c r="B155" s="13" t="s">
        <v>167</v>
      </c>
      <c r="C155" s="34" t="s">
        <v>170</v>
      </c>
      <c r="D155" s="34"/>
      <c r="E155" s="35">
        <v>9000</v>
      </c>
      <c r="F155" s="35"/>
    </row>
    <row r="156" spans="1:6" ht="24" customHeight="1">
      <c r="A156" s="12">
        <f t="shared" si="0"/>
        <v>147</v>
      </c>
      <c r="B156" s="13" t="s">
        <v>167</v>
      </c>
      <c r="C156" s="34" t="s">
        <v>171</v>
      </c>
      <c r="D156" s="34"/>
      <c r="E156" s="35">
        <v>7200</v>
      </c>
      <c r="F156" s="35"/>
    </row>
    <row r="157" spans="1:6" ht="24" customHeight="1">
      <c r="A157" s="12">
        <f t="shared" si="0"/>
        <v>148</v>
      </c>
      <c r="B157" s="13" t="s">
        <v>167</v>
      </c>
      <c r="C157" s="34" t="s">
        <v>172</v>
      </c>
      <c r="D157" s="34"/>
      <c r="E157" s="35">
        <v>7200</v>
      </c>
      <c r="F157" s="35"/>
    </row>
    <row r="158" spans="1:6" ht="24" customHeight="1">
      <c r="A158" s="12">
        <f t="shared" si="0"/>
        <v>149</v>
      </c>
      <c r="B158" s="13" t="s">
        <v>167</v>
      </c>
      <c r="C158" s="34" t="s">
        <v>173</v>
      </c>
      <c r="D158" s="34"/>
      <c r="E158" s="35">
        <v>18007.8</v>
      </c>
      <c r="F158" s="35"/>
    </row>
    <row r="159" spans="1:6" ht="24" customHeight="1">
      <c r="A159" s="12">
        <f t="shared" si="0"/>
        <v>150</v>
      </c>
      <c r="B159" s="13" t="s">
        <v>167</v>
      </c>
      <c r="C159" s="34" t="s">
        <v>174</v>
      </c>
      <c r="D159" s="34"/>
      <c r="E159" s="35">
        <v>18007.8</v>
      </c>
      <c r="F159" s="35"/>
    </row>
    <row r="160" spans="1:6" ht="24" customHeight="1">
      <c r="A160" s="12">
        <f t="shared" si="0"/>
        <v>151</v>
      </c>
      <c r="B160" s="13" t="s">
        <v>167</v>
      </c>
      <c r="C160" s="34" t="s">
        <v>175</v>
      </c>
      <c r="D160" s="34"/>
      <c r="E160" s="35">
        <v>73.94</v>
      </c>
      <c r="F160" s="35"/>
    </row>
    <row r="161" spans="1:6" ht="24" customHeight="1">
      <c r="A161" s="12">
        <f t="shared" si="0"/>
        <v>152</v>
      </c>
      <c r="B161" s="13" t="s">
        <v>167</v>
      </c>
      <c r="C161" s="34" t="s">
        <v>176</v>
      </c>
      <c r="D161" s="34"/>
      <c r="E161" s="35">
        <v>69.14</v>
      </c>
      <c r="F161" s="35"/>
    </row>
    <row r="162" spans="1:6" ht="24" customHeight="1">
      <c r="A162" s="12">
        <f t="shared" si="0"/>
        <v>153</v>
      </c>
      <c r="B162" s="13" t="s">
        <v>167</v>
      </c>
      <c r="C162" s="34" t="s">
        <v>177</v>
      </c>
      <c r="D162" s="34"/>
      <c r="E162" s="35">
        <v>69.14</v>
      </c>
      <c r="F162" s="35"/>
    </row>
    <row r="163" spans="1:6" ht="24" customHeight="1">
      <c r="A163" s="12">
        <f t="shared" si="0"/>
        <v>154</v>
      </c>
      <c r="B163" s="13" t="s">
        <v>167</v>
      </c>
      <c r="C163" s="34" t="s">
        <v>178</v>
      </c>
      <c r="D163" s="34"/>
      <c r="E163" s="35">
        <v>69.14</v>
      </c>
      <c r="F163" s="35"/>
    </row>
    <row r="164" spans="1:6" ht="24" customHeight="1">
      <c r="A164" s="12">
        <f t="shared" si="0"/>
        <v>155</v>
      </c>
      <c r="B164" s="13" t="s">
        <v>167</v>
      </c>
      <c r="C164" s="34" t="s">
        <v>179</v>
      </c>
      <c r="D164" s="34"/>
      <c r="E164" s="35">
        <v>18007.8</v>
      </c>
      <c r="F164" s="35"/>
    </row>
    <row r="165" spans="1:6" ht="24" customHeight="1">
      <c r="A165" s="12">
        <f t="shared" si="0"/>
        <v>156</v>
      </c>
      <c r="B165" s="13" t="s">
        <v>167</v>
      </c>
      <c r="C165" s="34" t="s">
        <v>180</v>
      </c>
      <c r="D165" s="34"/>
      <c r="E165" s="35">
        <v>85.04</v>
      </c>
      <c r="F165" s="35"/>
    </row>
    <row r="166" spans="1:6" ht="24" customHeight="1">
      <c r="A166" s="12">
        <f t="shared" si="0"/>
        <v>157</v>
      </c>
      <c r="B166" s="13" t="s">
        <v>167</v>
      </c>
      <c r="C166" s="34" t="s">
        <v>181</v>
      </c>
      <c r="D166" s="34"/>
      <c r="E166" s="35">
        <v>-7.82</v>
      </c>
      <c r="F166" s="35"/>
    </row>
    <row r="167" spans="1:6" ht="24" customHeight="1">
      <c r="A167" s="12">
        <f t="shared" si="0"/>
        <v>158</v>
      </c>
      <c r="B167" s="13" t="s">
        <v>167</v>
      </c>
      <c r="C167" s="34" t="s">
        <v>181</v>
      </c>
      <c r="D167" s="34"/>
      <c r="E167" s="35">
        <v>-429.26</v>
      </c>
      <c r="F167" s="35"/>
    </row>
    <row r="168" spans="1:6" ht="24" customHeight="1">
      <c r="A168" s="12">
        <f t="shared" si="0"/>
        <v>159</v>
      </c>
      <c r="B168" s="13" t="s">
        <v>167</v>
      </c>
      <c r="C168" s="34" t="s">
        <v>182</v>
      </c>
      <c r="D168" s="34"/>
      <c r="E168" s="35">
        <v>-12.92</v>
      </c>
      <c r="F168" s="35"/>
    </row>
    <row r="169" spans="1:6" ht="24" customHeight="1">
      <c r="A169" s="12">
        <f t="shared" si="0"/>
        <v>160</v>
      </c>
      <c r="B169" s="13" t="s">
        <v>167</v>
      </c>
      <c r="C169" s="34" t="s">
        <v>183</v>
      </c>
      <c r="D169" s="34"/>
      <c r="E169" s="35">
        <v>80</v>
      </c>
      <c r="F169" s="35"/>
    </row>
    <row r="170" spans="1:6" ht="24" customHeight="1">
      <c r="A170" s="12">
        <f t="shared" si="0"/>
        <v>161</v>
      </c>
      <c r="B170" s="13" t="s">
        <v>167</v>
      </c>
      <c r="C170" s="34" t="s">
        <v>184</v>
      </c>
      <c r="D170" s="34"/>
      <c r="E170" s="35">
        <v>671.08</v>
      </c>
      <c r="F170" s="35"/>
    </row>
    <row r="171" spans="1:6" ht="24" customHeight="1">
      <c r="A171" s="12">
        <f t="shared" si="0"/>
        <v>162</v>
      </c>
      <c r="B171" s="13" t="s">
        <v>167</v>
      </c>
      <c r="C171" s="34" t="s">
        <v>185</v>
      </c>
      <c r="D171" s="34"/>
      <c r="E171" s="35">
        <v>7200</v>
      </c>
      <c r="F171" s="35"/>
    </row>
    <row r="172" spans="1:10" s="4" customFormat="1" ht="12.75" customHeight="1">
      <c r="A172" s="10"/>
      <c r="B172" s="11"/>
      <c r="C172" s="32" t="s">
        <v>186</v>
      </c>
      <c r="D172" s="32"/>
      <c r="E172" s="33">
        <f>SUM(E10:F171)</f>
        <v>931738.2000000007</v>
      </c>
      <c r="F172" s="33"/>
      <c r="G172" s="5"/>
      <c r="I172" s="5"/>
      <c r="J172" s="5"/>
    </row>
    <row r="173" spans="1:9" s="4" customFormat="1" ht="12.75" customHeight="1">
      <c r="A173" s="10"/>
      <c r="B173" s="11"/>
      <c r="C173" s="36" t="s">
        <v>187</v>
      </c>
      <c r="D173" s="36"/>
      <c r="E173" s="40">
        <v>0</v>
      </c>
      <c r="F173" s="40"/>
      <c r="G173" s="5"/>
      <c r="I173" s="5"/>
    </row>
    <row r="174" spans="1:7" s="4" customFormat="1" ht="14.25" customHeight="1">
      <c r="A174" s="10"/>
      <c r="B174" s="11"/>
      <c r="C174" s="32" t="s">
        <v>188</v>
      </c>
      <c r="D174" s="32"/>
      <c r="E174" s="33">
        <v>0</v>
      </c>
      <c r="F174" s="33"/>
      <c r="G174" s="5"/>
    </row>
    <row r="175" spans="1:7" s="4" customFormat="1" ht="14.25" customHeight="1">
      <c r="A175" s="10"/>
      <c r="B175" s="11"/>
      <c r="C175" s="32" t="s">
        <v>189</v>
      </c>
      <c r="D175" s="32"/>
      <c r="E175" s="33">
        <v>0</v>
      </c>
      <c r="F175" s="33"/>
      <c r="G175" s="5"/>
    </row>
    <row r="176" spans="1:7" s="4" customFormat="1" ht="14.25" customHeight="1">
      <c r="A176" s="10"/>
      <c r="B176" s="11"/>
      <c r="C176" s="32" t="s">
        <v>190</v>
      </c>
      <c r="D176" s="32"/>
      <c r="E176" s="33"/>
      <c r="F176" s="33"/>
      <c r="G176" s="5"/>
    </row>
    <row r="177" spans="1:6" ht="14.25" customHeight="1">
      <c r="A177" s="12" t="s">
        <v>8</v>
      </c>
      <c r="B177" s="13" t="s">
        <v>17</v>
      </c>
      <c r="C177" s="34" t="s">
        <v>191</v>
      </c>
      <c r="D177" s="34"/>
      <c r="E177" s="35">
        <v>-1037</v>
      </c>
      <c r="F177" s="35"/>
    </row>
    <row r="178" spans="1:6" ht="14.25" customHeight="1">
      <c r="A178" s="12" t="s">
        <v>192</v>
      </c>
      <c r="B178" s="13" t="s">
        <v>24</v>
      </c>
      <c r="C178" s="34" t="s">
        <v>191</v>
      </c>
      <c r="D178" s="34"/>
      <c r="E178" s="35">
        <v>-872</v>
      </c>
      <c r="F178" s="35"/>
    </row>
    <row r="179" spans="1:6" ht="12.75" customHeight="1">
      <c r="A179" s="12" t="s">
        <v>193</v>
      </c>
      <c r="B179" s="13" t="s">
        <v>61</v>
      </c>
      <c r="C179" s="34" t="s">
        <v>194</v>
      </c>
      <c r="D179" s="34"/>
      <c r="E179" s="35">
        <v>-14</v>
      </c>
      <c r="F179" s="35"/>
    </row>
    <row r="180" spans="1:6" ht="12.75" customHeight="1">
      <c r="A180" s="12" t="s">
        <v>195</v>
      </c>
      <c r="B180" s="13" t="s">
        <v>61</v>
      </c>
      <c r="C180" s="34" t="s">
        <v>194</v>
      </c>
      <c r="D180" s="34"/>
      <c r="E180" s="35">
        <v>-18</v>
      </c>
      <c r="F180" s="35"/>
    </row>
    <row r="181" spans="1:6" ht="12.75" customHeight="1">
      <c r="A181" s="12" t="s">
        <v>196</v>
      </c>
      <c r="B181" s="13" t="s">
        <v>61</v>
      </c>
      <c r="C181" s="34" t="s">
        <v>194</v>
      </c>
      <c r="D181" s="34"/>
      <c r="E181" s="35">
        <v>-60</v>
      </c>
      <c r="F181" s="35"/>
    </row>
    <row r="182" spans="1:6" ht="12.75" customHeight="1">
      <c r="A182" s="12" t="s">
        <v>197</v>
      </c>
      <c r="B182" s="13" t="s">
        <v>115</v>
      </c>
      <c r="C182" s="34" t="s">
        <v>198</v>
      </c>
      <c r="D182" s="34"/>
      <c r="E182" s="35">
        <v>-1664.36</v>
      </c>
      <c r="F182" s="35"/>
    </row>
    <row r="183" spans="1:7" s="4" customFormat="1" ht="12.75" customHeight="1">
      <c r="A183" s="10"/>
      <c r="B183" s="11"/>
      <c r="C183" s="32" t="s">
        <v>199</v>
      </c>
      <c r="D183" s="32"/>
      <c r="E183" s="33">
        <f>SUM(E177:F182)</f>
        <v>-3665.3599999999997</v>
      </c>
      <c r="F183" s="33"/>
      <c r="G183" s="5"/>
    </row>
    <row r="184" spans="1:7" s="4" customFormat="1" ht="14.25" customHeight="1">
      <c r="A184" s="32" t="s">
        <v>200</v>
      </c>
      <c r="B184" s="32"/>
      <c r="C184" s="32"/>
      <c r="D184" s="32"/>
      <c r="E184" s="40">
        <f>E6+E8+E172+E173+E174+E175+E183</f>
        <v>3744792.840000001</v>
      </c>
      <c r="F184" s="40"/>
      <c r="G184" s="5"/>
    </row>
    <row r="188" spans="1:9" ht="12.75" customHeight="1">
      <c r="A188" s="43" t="s">
        <v>201</v>
      </c>
      <c r="B188" s="43"/>
      <c r="C188"/>
      <c r="D188" s="15" t="s">
        <v>202</v>
      </c>
      <c r="E188" s="41" t="s">
        <v>203</v>
      </c>
      <c r="F188" s="41"/>
      <c r="H188"/>
      <c r="I188"/>
    </row>
    <row r="189" spans="1:9" ht="12.75" customHeight="1">
      <c r="A189" s="43" t="s">
        <v>204</v>
      </c>
      <c r="B189" s="43"/>
      <c r="C189" s="43"/>
      <c r="D189" s="15" t="s">
        <v>205</v>
      </c>
      <c r="E189" s="43" t="s">
        <v>206</v>
      </c>
      <c r="F189" s="43"/>
      <c r="H189"/>
      <c r="I189"/>
    </row>
    <row r="190" spans="1:11" ht="12.75">
      <c r="A190"/>
      <c r="B190"/>
      <c r="C190"/>
      <c r="D190"/>
      <c r="E190"/>
      <c r="F190"/>
      <c r="G190"/>
      <c r="H190"/>
      <c r="I190"/>
      <c r="J190"/>
      <c r="K190"/>
    </row>
    <row r="191" spans="1:11" ht="12.75">
      <c r="A191"/>
      <c r="B191"/>
      <c r="C191"/>
      <c r="D191"/>
      <c r="E191"/>
      <c r="F191"/>
      <c r="G191"/>
      <c r="H191"/>
      <c r="I191"/>
      <c r="J191"/>
      <c r="K191"/>
    </row>
    <row r="192" spans="1:11" ht="12.75">
      <c r="A192"/>
      <c r="B192"/>
      <c r="C192"/>
      <c r="D192"/>
      <c r="E192"/>
      <c r="F192"/>
      <c r="G192"/>
      <c r="H192"/>
      <c r="I192"/>
      <c r="J192"/>
      <c r="K192"/>
    </row>
    <row r="193" spans="1:11" ht="12.75">
      <c r="A193"/>
      <c r="B193"/>
      <c r="C193"/>
      <c r="D193"/>
      <c r="E193"/>
      <c r="F193"/>
      <c r="G193"/>
      <c r="H193"/>
      <c r="I193"/>
      <c r="J193"/>
      <c r="K193"/>
    </row>
    <row r="194" spans="1:9" ht="12.75" customHeight="1">
      <c r="A194"/>
      <c r="B194"/>
      <c r="C194"/>
      <c r="D194"/>
      <c r="E194" s="41" t="s">
        <v>207</v>
      </c>
      <c r="F194" s="41"/>
      <c r="G194"/>
      <c r="H194"/>
      <c r="I194"/>
    </row>
    <row r="195" spans="1:9" ht="12.75" customHeight="1">
      <c r="A195"/>
      <c r="B195"/>
      <c r="C195"/>
      <c r="D195" s="42" t="s">
        <v>208</v>
      </c>
      <c r="E195" s="42"/>
      <c r="F195" s="42"/>
      <c r="G195"/>
      <c r="H195"/>
      <c r="I195"/>
    </row>
  </sheetData>
  <sheetProtection selectLockedCells="1" selectUnlockedCells="1"/>
  <mergeCells count="372">
    <mergeCell ref="E194:F194"/>
    <mergeCell ref="D195:F195"/>
    <mergeCell ref="A188:B188"/>
    <mergeCell ref="E188:F188"/>
    <mergeCell ref="A189:C189"/>
    <mergeCell ref="E189:F189"/>
    <mergeCell ref="C183:D183"/>
    <mergeCell ref="E183:F183"/>
    <mergeCell ref="A184:D184"/>
    <mergeCell ref="E184:F184"/>
    <mergeCell ref="C181:D181"/>
    <mergeCell ref="E181:F181"/>
    <mergeCell ref="C182:D182"/>
    <mergeCell ref="E182:F182"/>
    <mergeCell ref="C179:D179"/>
    <mergeCell ref="E179:F179"/>
    <mergeCell ref="C180:D180"/>
    <mergeCell ref="E180:F180"/>
    <mergeCell ref="C177:D177"/>
    <mergeCell ref="E177:F177"/>
    <mergeCell ref="C178:D178"/>
    <mergeCell ref="E178:F178"/>
    <mergeCell ref="C175:D175"/>
    <mergeCell ref="E175:F175"/>
    <mergeCell ref="C176:D176"/>
    <mergeCell ref="E176:F176"/>
    <mergeCell ref="C173:D173"/>
    <mergeCell ref="E173:F173"/>
    <mergeCell ref="C174:D174"/>
    <mergeCell ref="E174:F174"/>
    <mergeCell ref="C171:D171"/>
    <mergeCell ref="E171:F171"/>
    <mergeCell ref="C172:D172"/>
    <mergeCell ref="E172:F172"/>
    <mergeCell ref="C169:D169"/>
    <mergeCell ref="E169:F169"/>
    <mergeCell ref="C170:D170"/>
    <mergeCell ref="E170:F170"/>
    <mergeCell ref="C167:D167"/>
    <mergeCell ref="E167:F167"/>
    <mergeCell ref="C168:D168"/>
    <mergeCell ref="E168:F168"/>
    <mergeCell ref="C165:D165"/>
    <mergeCell ref="E165:F165"/>
    <mergeCell ref="C166:D166"/>
    <mergeCell ref="E166:F166"/>
    <mergeCell ref="C163:D163"/>
    <mergeCell ref="E163:F163"/>
    <mergeCell ref="C164:D164"/>
    <mergeCell ref="E164:F164"/>
    <mergeCell ref="C161:D161"/>
    <mergeCell ref="E161:F161"/>
    <mergeCell ref="C162:D162"/>
    <mergeCell ref="E162:F162"/>
    <mergeCell ref="C159:D159"/>
    <mergeCell ref="E159:F159"/>
    <mergeCell ref="C160:D160"/>
    <mergeCell ref="E160:F160"/>
    <mergeCell ref="C157:D157"/>
    <mergeCell ref="E157:F157"/>
    <mergeCell ref="C158:D158"/>
    <mergeCell ref="E158:F158"/>
    <mergeCell ref="C155:D155"/>
    <mergeCell ref="E155:F155"/>
    <mergeCell ref="C156:D156"/>
    <mergeCell ref="E156:F156"/>
    <mergeCell ref="C153:D153"/>
    <mergeCell ref="E153:F153"/>
    <mergeCell ref="C154:D154"/>
    <mergeCell ref="E154:F154"/>
    <mergeCell ref="C151:D151"/>
    <mergeCell ref="E151:F151"/>
    <mergeCell ref="C152:D152"/>
    <mergeCell ref="E152:F152"/>
    <mergeCell ref="C149:D149"/>
    <mergeCell ref="E149:F149"/>
    <mergeCell ref="C150:D150"/>
    <mergeCell ref="E150:F150"/>
    <mergeCell ref="C147:D147"/>
    <mergeCell ref="E147:F147"/>
    <mergeCell ref="C148:D148"/>
    <mergeCell ref="E148:F148"/>
    <mergeCell ref="C145:D145"/>
    <mergeCell ref="E145:F145"/>
    <mergeCell ref="C146:D146"/>
    <mergeCell ref="E146:F146"/>
    <mergeCell ref="C143:D143"/>
    <mergeCell ref="E143:F143"/>
    <mergeCell ref="C144:D144"/>
    <mergeCell ref="E144:F144"/>
    <mergeCell ref="C141:D141"/>
    <mergeCell ref="E141:F141"/>
    <mergeCell ref="C142:D142"/>
    <mergeCell ref="E142:F142"/>
    <mergeCell ref="C139:D139"/>
    <mergeCell ref="E139:F139"/>
    <mergeCell ref="C140:D140"/>
    <mergeCell ref="E140:F140"/>
    <mergeCell ref="C137:D137"/>
    <mergeCell ref="E137:F137"/>
    <mergeCell ref="C138:D138"/>
    <mergeCell ref="E138:F138"/>
    <mergeCell ref="C135:D135"/>
    <mergeCell ref="E135:F135"/>
    <mergeCell ref="C136:D136"/>
    <mergeCell ref="E136:F136"/>
    <mergeCell ref="C133:D133"/>
    <mergeCell ref="E133:F133"/>
    <mergeCell ref="C134:D134"/>
    <mergeCell ref="E134:F134"/>
    <mergeCell ref="C131:D131"/>
    <mergeCell ref="E131:F131"/>
    <mergeCell ref="C132:D132"/>
    <mergeCell ref="E132:F132"/>
    <mergeCell ref="C129:D129"/>
    <mergeCell ref="E129:F129"/>
    <mergeCell ref="C130:D130"/>
    <mergeCell ref="E130:F130"/>
    <mergeCell ref="C127:D127"/>
    <mergeCell ref="E127:F127"/>
    <mergeCell ref="C128:D128"/>
    <mergeCell ref="E128:F128"/>
    <mergeCell ref="C125:D125"/>
    <mergeCell ref="E125:F125"/>
    <mergeCell ref="C126:D126"/>
    <mergeCell ref="E126:F126"/>
    <mergeCell ref="C123:D123"/>
    <mergeCell ref="E123:F123"/>
    <mergeCell ref="C124:D124"/>
    <mergeCell ref="E124:F124"/>
    <mergeCell ref="C121:D121"/>
    <mergeCell ref="E121:F121"/>
    <mergeCell ref="C122:D122"/>
    <mergeCell ref="E122:F122"/>
    <mergeCell ref="C119:D119"/>
    <mergeCell ref="E119:F119"/>
    <mergeCell ref="C120:D120"/>
    <mergeCell ref="E120:F120"/>
    <mergeCell ref="C117:D117"/>
    <mergeCell ref="E117:F117"/>
    <mergeCell ref="C118:D118"/>
    <mergeCell ref="E118:F118"/>
    <mergeCell ref="C115:D115"/>
    <mergeCell ref="E115:F115"/>
    <mergeCell ref="C116:D116"/>
    <mergeCell ref="E116:F116"/>
    <mergeCell ref="C113:D113"/>
    <mergeCell ref="E113:F113"/>
    <mergeCell ref="C114:D114"/>
    <mergeCell ref="E114:F114"/>
    <mergeCell ref="C111:D111"/>
    <mergeCell ref="E111:F111"/>
    <mergeCell ref="C112:D112"/>
    <mergeCell ref="E112:F112"/>
    <mergeCell ref="C109:D109"/>
    <mergeCell ref="E109:F109"/>
    <mergeCell ref="C110:D110"/>
    <mergeCell ref="E110:F110"/>
    <mergeCell ref="C107:D107"/>
    <mergeCell ref="E107:F107"/>
    <mergeCell ref="C108:D108"/>
    <mergeCell ref="E108:F108"/>
    <mergeCell ref="C105:D105"/>
    <mergeCell ref="E105:F105"/>
    <mergeCell ref="C106:D106"/>
    <mergeCell ref="E106:F106"/>
    <mergeCell ref="C103:D103"/>
    <mergeCell ref="E103:F103"/>
    <mergeCell ref="C104:D104"/>
    <mergeCell ref="E104:F104"/>
    <mergeCell ref="C101:D101"/>
    <mergeCell ref="E101:F101"/>
    <mergeCell ref="C102:D102"/>
    <mergeCell ref="E102:F102"/>
    <mergeCell ref="C99:D99"/>
    <mergeCell ref="E99:F99"/>
    <mergeCell ref="C100:D100"/>
    <mergeCell ref="E100:F100"/>
    <mergeCell ref="C97:D97"/>
    <mergeCell ref="E97:F97"/>
    <mergeCell ref="C98:D98"/>
    <mergeCell ref="E98:F98"/>
    <mergeCell ref="C95:D95"/>
    <mergeCell ref="E95:F95"/>
    <mergeCell ref="C96:D96"/>
    <mergeCell ref="E96:F96"/>
    <mergeCell ref="C93:D93"/>
    <mergeCell ref="E93:F93"/>
    <mergeCell ref="C94:D94"/>
    <mergeCell ref="E94:F94"/>
    <mergeCell ref="C91:D91"/>
    <mergeCell ref="E91:F91"/>
    <mergeCell ref="C92:D92"/>
    <mergeCell ref="E92:F92"/>
    <mergeCell ref="C89:D89"/>
    <mergeCell ref="E89:F89"/>
    <mergeCell ref="C90:D90"/>
    <mergeCell ref="E90:F90"/>
    <mergeCell ref="C87:D87"/>
    <mergeCell ref="E87:F87"/>
    <mergeCell ref="C88:D88"/>
    <mergeCell ref="E88:F88"/>
    <mergeCell ref="C85:D85"/>
    <mergeCell ref="E85:F85"/>
    <mergeCell ref="C86:D86"/>
    <mergeCell ref="E86:F86"/>
    <mergeCell ref="C83:D83"/>
    <mergeCell ref="E83:F83"/>
    <mergeCell ref="C84:D84"/>
    <mergeCell ref="E84:F84"/>
    <mergeCell ref="C81:D81"/>
    <mergeCell ref="E81:F81"/>
    <mergeCell ref="C82:D82"/>
    <mergeCell ref="E82:F82"/>
    <mergeCell ref="C79:D79"/>
    <mergeCell ref="E79:F79"/>
    <mergeCell ref="C80:D80"/>
    <mergeCell ref="E80:F80"/>
    <mergeCell ref="C77:D77"/>
    <mergeCell ref="E77:F77"/>
    <mergeCell ref="C78:D78"/>
    <mergeCell ref="E78:F78"/>
    <mergeCell ref="C75:D75"/>
    <mergeCell ref="E75:F75"/>
    <mergeCell ref="C76:D76"/>
    <mergeCell ref="E76:F76"/>
    <mergeCell ref="C73:D73"/>
    <mergeCell ref="E73:F73"/>
    <mergeCell ref="C74:D74"/>
    <mergeCell ref="E74:F74"/>
    <mergeCell ref="C71:D71"/>
    <mergeCell ref="E71:F71"/>
    <mergeCell ref="C72:D72"/>
    <mergeCell ref="E72:F72"/>
    <mergeCell ref="C69:D69"/>
    <mergeCell ref="E69:F69"/>
    <mergeCell ref="C70:D70"/>
    <mergeCell ref="E70:F70"/>
    <mergeCell ref="C67:D67"/>
    <mergeCell ref="E67:F67"/>
    <mergeCell ref="C68:D68"/>
    <mergeCell ref="E68:F68"/>
    <mergeCell ref="C65:D65"/>
    <mergeCell ref="E65:F65"/>
    <mergeCell ref="C66:D66"/>
    <mergeCell ref="E66:F66"/>
    <mergeCell ref="C63:D63"/>
    <mergeCell ref="E63:F63"/>
    <mergeCell ref="C64:D64"/>
    <mergeCell ref="E64:F64"/>
    <mergeCell ref="C61:D61"/>
    <mergeCell ref="E61:F61"/>
    <mergeCell ref="C62:D62"/>
    <mergeCell ref="E62:F62"/>
    <mergeCell ref="C59:D59"/>
    <mergeCell ref="E59:F59"/>
    <mergeCell ref="C60:D60"/>
    <mergeCell ref="E60:F60"/>
    <mergeCell ref="C57:D57"/>
    <mergeCell ref="E57:F57"/>
    <mergeCell ref="C58:D58"/>
    <mergeCell ref="E58:F58"/>
    <mergeCell ref="C55:D55"/>
    <mergeCell ref="E55:F55"/>
    <mergeCell ref="C56:D56"/>
    <mergeCell ref="E56:F56"/>
    <mergeCell ref="C53:D53"/>
    <mergeCell ref="E53:F53"/>
    <mergeCell ref="C54:D54"/>
    <mergeCell ref="E54:F54"/>
    <mergeCell ref="C51:D51"/>
    <mergeCell ref="E51:F51"/>
    <mergeCell ref="C52:D52"/>
    <mergeCell ref="E52:F52"/>
    <mergeCell ref="C49:D49"/>
    <mergeCell ref="E49:F49"/>
    <mergeCell ref="C50:D50"/>
    <mergeCell ref="E50:F50"/>
    <mergeCell ref="C47:D47"/>
    <mergeCell ref="E47:F47"/>
    <mergeCell ref="C48:D48"/>
    <mergeCell ref="E48:F48"/>
    <mergeCell ref="C45:D45"/>
    <mergeCell ref="E45:F45"/>
    <mergeCell ref="C46:D46"/>
    <mergeCell ref="E46:F46"/>
    <mergeCell ref="C43:D43"/>
    <mergeCell ref="E43:F43"/>
    <mergeCell ref="C44:D44"/>
    <mergeCell ref="E44:F44"/>
    <mergeCell ref="C41:D41"/>
    <mergeCell ref="E41:F41"/>
    <mergeCell ref="C42:D42"/>
    <mergeCell ref="E42:F42"/>
    <mergeCell ref="C39:D39"/>
    <mergeCell ref="E39:F39"/>
    <mergeCell ref="C40:D40"/>
    <mergeCell ref="E40:F40"/>
    <mergeCell ref="C37:D37"/>
    <mergeCell ref="E37:F37"/>
    <mergeCell ref="C38:D38"/>
    <mergeCell ref="E38:F38"/>
    <mergeCell ref="C35:D35"/>
    <mergeCell ref="E35:F35"/>
    <mergeCell ref="C36:D36"/>
    <mergeCell ref="E36:F36"/>
    <mergeCell ref="C33:D33"/>
    <mergeCell ref="E33:F33"/>
    <mergeCell ref="C34:D34"/>
    <mergeCell ref="E34:F34"/>
    <mergeCell ref="C31:D31"/>
    <mergeCell ref="E31:F31"/>
    <mergeCell ref="C32:D32"/>
    <mergeCell ref="E32:F32"/>
    <mergeCell ref="C29:D29"/>
    <mergeCell ref="E29:F29"/>
    <mergeCell ref="C30:D30"/>
    <mergeCell ref="E30:F30"/>
    <mergeCell ref="C27:D27"/>
    <mergeCell ref="E27:F27"/>
    <mergeCell ref="C28:D28"/>
    <mergeCell ref="E28:F28"/>
    <mergeCell ref="C25:D25"/>
    <mergeCell ref="E25:F25"/>
    <mergeCell ref="C26:D26"/>
    <mergeCell ref="E26:F26"/>
    <mergeCell ref="C23:D23"/>
    <mergeCell ref="E23:F23"/>
    <mergeCell ref="C24:D24"/>
    <mergeCell ref="E24:F24"/>
    <mergeCell ref="I21:J21"/>
    <mergeCell ref="C22:D22"/>
    <mergeCell ref="E22:F22"/>
    <mergeCell ref="I22:J22"/>
    <mergeCell ref="C20:D20"/>
    <mergeCell ref="E20:F20"/>
    <mergeCell ref="C21:D21"/>
    <mergeCell ref="E21:F21"/>
    <mergeCell ref="C18:D18"/>
    <mergeCell ref="E18:F18"/>
    <mergeCell ref="C19:D19"/>
    <mergeCell ref="E19:F19"/>
    <mergeCell ref="C16:D16"/>
    <mergeCell ref="E16:F16"/>
    <mergeCell ref="C17:D17"/>
    <mergeCell ref="E17:F17"/>
    <mergeCell ref="C14:D14"/>
    <mergeCell ref="E14:F14"/>
    <mergeCell ref="C15:D15"/>
    <mergeCell ref="E15:F15"/>
    <mergeCell ref="C12:D12"/>
    <mergeCell ref="E12:F12"/>
    <mergeCell ref="C13:D13"/>
    <mergeCell ref="E13:F13"/>
    <mergeCell ref="C10:D10"/>
    <mergeCell ref="E10:F10"/>
    <mergeCell ref="C11:D11"/>
    <mergeCell ref="E11:F11"/>
    <mergeCell ref="C7:D7"/>
    <mergeCell ref="C8:D8"/>
    <mergeCell ref="E8:F8"/>
    <mergeCell ref="C9:D9"/>
    <mergeCell ref="E9:F9"/>
    <mergeCell ref="C5:D5"/>
    <mergeCell ref="E5:F5"/>
    <mergeCell ref="C6:D6"/>
    <mergeCell ref="E6:F6"/>
    <mergeCell ref="A1:C1"/>
    <mergeCell ref="A2:F2"/>
    <mergeCell ref="F3:G3"/>
    <mergeCell ref="C4:D4"/>
    <mergeCell ref="E4:F4"/>
  </mergeCells>
  <printOptions/>
  <pageMargins left="0.3541666666666667" right="0.15763888888888888" top="0.3541666666666667" bottom="0.354166666666666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C8" sqref="C8:D8"/>
    </sheetView>
  </sheetViews>
  <sheetFormatPr defaultColWidth="9.140625" defaultRowHeight="12.75"/>
  <cols>
    <col min="1" max="1" width="3.57421875" style="2" customWidth="1"/>
    <col min="2" max="2" width="10.28125" style="2" customWidth="1"/>
    <col min="3" max="3" width="13.421875" style="2" customWidth="1"/>
    <col min="4" max="4" width="44.7109375" style="2" customWidth="1"/>
    <col min="5" max="5" width="10.57421875" style="3" customWidth="1"/>
    <col min="6" max="6" width="5.00390625" style="3" customWidth="1"/>
    <col min="7" max="7" width="0.85546875" style="3" customWidth="1"/>
    <col min="8" max="8" width="9.140625" style="16" customWidth="1"/>
    <col min="9" max="16384" width="9.00390625" style="0" customWidth="1"/>
  </cols>
  <sheetData>
    <row r="1" spans="1:3" ht="12.75" customHeight="1">
      <c r="A1" s="27" t="s">
        <v>0</v>
      </c>
      <c r="B1" s="27"/>
      <c r="C1" s="27"/>
    </row>
    <row r="2" spans="1:6" ht="25.5" customHeight="1">
      <c r="A2" s="28" t="s">
        <v>209</v>
      </c>
      <c r="B2" s="28"/>
      <c r="C2" s="28"/>
      <c r="D2" s="28"/>
      <c r="E2" s="28"/>
      <c r="F2" s="28"/>
    </row>
    <row r="3" spans="1:8" s="18" customFormat="1" ht="12.75" customHeight="1">
      <c r="A3" s="4"/>
      <c r="B3" s="4"/>
      <c r="C3" s="4"/>
      <c r="D3" s="4"/>
      <c r="E3" s="5"/>
      <c r="F3" s="29" t="s">
        <v>2</v>
      </c>
      <c r="G3" s="29"/>
      <c r="H3" s="17"/>
    </row>
    <row r="4" spans="1:8" s="18" customFormat="1" ht="25.5" customHeight="1">
      <c r="A4" s="11" t="s">
        <v>3</v>
      </c>
      <c r="B4" s="11" t="s">
        <v>4</v>
      </c>
      <c r="C4" s="32" t="s">
        <v>5</v>
      </c>
      <c r="D4" s="32"/>
      <c r="E4" s="33" t="s">
        <v>6</v>
      </c>
      <c r="F4" s="33"/>
      <c r="G4" s="5"/>
      <c r="H4" s="17"/>
    </row>
    <row r="5" spans="1:8" s="18" customFormat="1" ht="12.75" customHeight="1">
      <c r="A5" s="11"/>
      <c r="B5" s="11"/>
      <c r="C5" s="32" t="s">
        <v>210</v>
      </c>
      <c r="D5" s="32"/>
      <c r="E5" s="33"/>
      <c r="F5" s="33"/>
      <c r="G5" s="5"/>
      <c r="H5" s="17"/>
    </row>
    <row r="6" spans="1:6" ht="12.75" customHeight="1">
      <c r="A6" s="13" t="s">
        <v>8</v>
      </c>
      <c r="B6" s="13"/>
      <c r="C6" s="34" t="s">
        <v>211</v>
      </c>
      <c r="D6" s="34"/>
      <c r="E6" s="35">
        <v>3528</v>
      </c>
      <c r="F6" s="35"/>
    </row>
    <row r="7" spans="1:8" s="18" customFormat="1" ht="12.75" customHeight="1">
      <c r="A7" s="11"/>
      <c r="B7" s="11"/>
      <c r="C7" s="32" t="s">
        <v>212</v>
      </c>
      <c r="D7" s="32"/>
      <c r="E7" s="33"/>
      <c r="F7" s="33"/>
      <c r="G7" s="5"/>
      <c r="H7" s="17"/>
    </row>
    <row r="8" spans="1:6" ht="12.75" customHeight="1">
      <c r="A8" s="13" t="s">
        <v>8</v>
      </c>
      <c r="B8" s="13" t="s">
        <v>27</v>
      </c>
      <c r="C8" s="34" t="s">
        <v>213</v>
      </c>
      <c r="D8" s="34"/>
      <c r="E8" s="35">
        <v>23.68</v>
      </c>
      <c r="F8" s="35"/>
    </row>
    <row r="9" spans="1:6" ht="12.75" customHeight="1">
      <c r="A9" s="13" t="s">
        <v>192</v>
      </c>
      <c r="B9" s="13" t="s">
        <v>27</v>
      </c>
      <c r="C9" s="34" t="s">
        <v>214</v>
      </c>
      <c r="D9" s="34"/>
      <c r="E9" s="35">
        <v>2431</v>
      </c>
      <c r="F9" s="35"/>
    </row>
    <row r="10" spans="1:8" s="18" customFormat="1" ht="12.75" customHeight="1">
      <c r="A10" s="11"/>
      <c r="B10" s="11"/>
      <c r="C10" s="32" t="s">
        <v>215</v>
      </c>
      <c r="D10" s="32"/>
      <c r="E10" s="33">
        <f>SUM(E8:F9)</f>
        <v>2454.68</v>
      </c>
      <c r="F10" s="33"/>
      <c r="G10" s="5"/>
      <c r="H10" s="17"/>
    </row>
    <row r="11" spans="1:8" s="18" customFormat="1" ht="12.75" customHeight="1">
      <c r="A11" s="11"/>
      <c r="B11" s="11"/>
      <c r="C11" s="32" t="s">
        <v>235</v>
      </c>
      <c r="D11" s="32"/>
      <c r="E11" s="33">
        <v>0</v>
      </c>
      <c r="F11" s="33"/>
      <c r="G11" s="5"/>
      <c r="H11" s="17"/>
    </row>
    <row r="12" spans="1:8" s="18" customFormat="1" ht="12.75" customHeight="1">
      <c r="A12" s="32" t="s">
        <v>216</v>
      </c>
      <c r="B12" s="32"/>
      <c r="C12" s="32"/>
      <c r="D12" s="32"/>
      <c r="E12" s="40">
        <f>E6+E10+E11</f>
        <v>5982.68</v>
      </c>
      <c r="F12" s="40"/>
      <c r="G12" s="5"/>
      <c r="H12" s="17"/>
    </row>
    <row r="16" spans="1:6" ht="12.75" customHeight="1">
      <c r="A16" s="43" t="s">
        <v>201</v>
      </c>
      <c r="B16" s="43"/>
      <c r="C16" s="43"/>
      <c r="D16" s="15" t="s">
        <v>202</v>
      </c>
      <c r="E16" s="41" t="s">
        <v>203</v>
      </c>
      <c r="F16" s="41"/>
    </row>
    <row r="17" spans="1:8" ht="12.75" customHeight="1">
      <c r="A17" s="43" t="s">
        <v>204</v>
      </c>
      <c r="B17" s="43"/>
      <c r="C17" s="43"/>
      <c r="D17" s="15" t="s">
        <v>205</v>
      </c>
      <c r="E17" s="43" t="s">
        <v>206</v>
      </c>
      <c r="F17" s="43"/>
      <c r="G17" s="43"/>
      <c r="H17" s="43"/>
    </row>
    <row r="18" spans="1:6" ht="12.75">
      <c r="A18"/>
      <c r="B18"/>
      <c r="C18"/>
      <c r="D18"/>
      <c r="E18"/>
      <c r="F18"/>
    </row>
    <row r="19" spans="1:6" ht="12.75">
      <c r="A19"/>
      <c r="B19"/>
      <c r="C19"/>
      <c r="D19"/>
      <c r="E19"/>
      <c r="F19"/>
    </row>
    <row r="20" spans="1:6" ht="12.75">
      <c r="A20"/>
      <c r="B20"/>
      <c r="C20"/>
      <c r="D20"/>
      <c r="E20"/>
      <c r="F20"/>
    </row>
    <row r="21" spans="1:6" ht="12.75">
      <c r="A21"/>
      <c r="B21"/>
      <c r="C21"/>
      <c r="D21"/>
      <c r="E21"/>
      <c r="F21"/>
    </row>
    <row r="22" spans="1:6" ht="12.75" customHeight="1">
      <c r="A22"/>
      <c r="B22"/>
      <c r="C22"/>
      <c r="D22"/>
      <c r="E22" s="41" t="s">
        <v>207</v>
      </c>
      <c r="F22" s="41"/>
    </row>
    <row r="23" spans="1:6" ht="12.75" customHeight="1">
      <c r="A23"/>
      <c r="B23"/>
      <c r="C23"/>
      <c r="D23" s="42" t="s">
        <v>208</v>
      </c>
      <c r="E23" s="42"/>
      <c r="F23" s="42"/>
    </row>
  </sheetData>
  <sheetProtection selectLockedCells="1" selectUnlockedCells="1"/>
  <mergeCells count="27">
    <mergeCell ref="E22:F22"/>
    <mergeCell ref="D23:F23"/>
    <mergeCell ref="A16:C16"/>
    <mergeCell ref="E16:F16"/>
    <mergeCell ref="A17:C17"/>
    <mergeCell ref="E17:H17"/>
    <mergeCell ref="C11:D11"/>
    <mergeCell ref="E11:F11"/>
    <mergeCell ref="A12:D12"/>
    <mergeCell ref="E12:F12"/>
    <mergeCell ref="C9:D9"/>
    <mergeCell ref="E9:F9"/>
    <mergeCell ref="C10:D10"/>
    <mergeCell ref="E10:F10"/>
    <mergeCell ref="C7:D7"/>
    <mergeCell ref="E7:F7"/>
    <mergeCell ref="C8:D8"/>
    <mergeCell ref="E8:F8"/>
    <mergeCell ref="C5:D5"/>
    <mergeCell ref="E5:F5"/>
    <mergeCell ref="C6:D6"/>
    <mergeCell ref="E6:F6"/>
    <mergeCell ref="A1:C1"/>
    <mergeCell ref="A2:F2"/>
    <mergeCell ref="F3:G3"/>
    <mergeCell ref="C4:D4"/>
    <mergeCell ref="E4:F4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I29" sqref="I29"/>
    </sheetView>
  </sheetViews>
  <sheetFormatPr defaultColWidth="9.140625" defaultRowHeight="12.75"/>
  <cols>
    <col min="1" max="1" width="4.7109375" style="0" customWidth="1"/>
    <col min="2" max="2" width="10.7109375" style="0" customWidth="1"/>
    <col min="3" max="8" width="9.00390625" style="0" customWidth="1"/>
    <col min="9" max="9" width="10.8515625" style="0" customWidth="1"/>
    <col min="10" max="11" width="9.00390625" style="0" customWidth="1"/>
    <col min="12" max="12" width="9.8515625" style="0" customWidth="1"/>
    <col min="13" max="16384" width="9.00390625" style="0" customWidth="1"/>
  </cols>
  <sheetData>
    <row r="1" spans="1:12" ht="12.75">
      <c r="A1" s="19" t="s">
        <v>0</v>
      </c>
      <c r="D1" s="2"/>
      <c r="L1" s="16"/>
    </row>
    <row r="2" spans="4:12" ht="12.75">
      <c r="D2" s="2"/>
      <c r="L2" s="16"/>
    </row>
    <row r="3" spans="1:12" ht="12.75" customHeight="1">
      <c r="A3" s="44" t="s">
        <v>217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4:12" ht="12.75">
      <c r="D4" s="2"/>
      <c r="L4" s="16"/>
    </row>
    <row r="5" spans="4:12" ht="12.75">
      <c r="D5" s="2"/>
      <c r="L5" s="20" t="s">
        <v>2</v>
      </c>
    </row>
    <row r="6" spans="1:12" ht="12.75" customHeight="1">
      <c r="A6" s="45" t="s">
        <v>218</v>
      </c>
      <c r="B6" s="45"/>
      <c r="C6" s="45" t="s">
        <v>219</v>
      </c>
      <c r="D6" s="45" t="s">
        <v>220</v>
      </c>
      <c r="E6" s="45" t="s">
        <v>221</v>
      </c>
      <c r="F6" s="45" t="s">
        <v>222</v>
      </c>
      <c r="G6" s="45"/>
      <c r="H6" s="45"/>
      <c r="I6" s="45" t="s">
        <v>223</v>
      </c>
      <c r="J6" s="45" t="s">
        <v>224</v>
      </c>
      <c r="K6" s="45" t="s">
        <v>225</v>
      </c>
      <c r="L6" s="46" t="s">
        <v>226</v>
      </c>
    </row>
    <row r="7" spans="1:12" ht="25.5">
      <c r="A7" s="21" t="s">
        <v>227</v>
      </c>
      <c r="B7" s="21" t="s">
        <v>228</v>
      </c>
      <c r="C7" s="45"/>
      <c r="D7" s="45"/>
      <c r="E7" s="45"/>
      <c r="F7" s="21" t="s">
        <v>229</v>
      </c>
      <c r="G7" s="21" t="s">
        <v>230</v>
      </c>
      <c r="H7" s="21" t="s">
        <v>231</v>
      </c>
      <c r="I7" s="45"/>
      <c r="J7" s="45"/>
      <c r="K7" s="45"/>
      <c r="L7" s="46"/>
    </row>
    <row r="8" spans="1:12" ht="12.7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3"/>
    </row>
    <row r="9" spans="1:12" ht="12.7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3"/>
    </row>
    <row r="10" spans="1:12" ht="12.75" customHeight="1">
      <c r="A10" s="47" t="s">
        <v>232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24">
        <f>SUM(L8:L9)</f>
        <v>0</v>
      </c>
    </row>
    <row r="11" spans="1:12" ht="12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6"/>
    </row>
    <row r="12" spans="1:12" ht="12.7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6"/>
    </row>
    <row r="14" spans="2:12" ht="12.75" customHeight="1">
      <c r="B14" s="43" t="s">
        <v>201</v>
      </c>
      <c r="C14" s="43"/>
      <c r="G14" s="48" t="s">
        <v>202</v>
      </c>
      <c r="H14" s="48"/>
      <c r="K14" s="41" t="s">
        <v>203</v>
      </c>
      <c r="L14" s="41"/>
    </row>
    <row r="15" spans="2:12" ht="12.75" customHeight="1">
      <c r="B15" s="43" t="s">
        <v>204</v>
      </c>
      <c r="C15" s="43"/>
      <c r="G15" s="48" t="s">
        <v>233</v>
      </c>
      <c r="H15" s="48"/>
      <c r="K15" s="41" t="s">
        <v>206</v>
      </c>
      <c r="L15" s="41"/>
    </row>
    <row r="20" spans="11:12" ht="12.75" customHeight="1">
      <c r="K20" s="41" t="s">
        <v>207</v>
      </c>
      <c r="L20" s="41"/>
    </row>
    <row r="21" spans="11:12" ht="12.75" customHeight="1">
      <c r="K21" s="41" t="s">
        <v>234</v>
      </c>
      <c r="L21" s="41"/>
    </row>
  </sheetData>
  <sheetProtection selectLockedCells="1" selectUnlockedCells="1"/>
  <mergeCells count="19">
    <mergeCell ref="K21:L21"/>
    <mergeCell ref="B15:C15"/>
    <mergeCell ref="G15:H15"/>
    <mergeCell ref="K15:L15"/>
    <mergeCell ref="K20:L20"/>
    <mergeCell ref="A10:K10"/>
    <mergeCell ref="B14:C14"/>
    <mergeCell ref="G14:H14"/>
    <mergeCell ref="K14:L14"/>
    <mergeCell ref="A3:L3"/>
    <mergeCell ref="A6:B6"/>
    <mergeCell ref="C6:C7"/>
    <mergeCell ref="D6:D7"/>
    <mergeCell ref="E6:E7"/>
    <mergeCell ref="F6:H6"/>
    <mergeCell ref="I6:I7"/>
    <mergeCell ref="J6:J7"/>
    <mergeCell ref="K6:K7"/>
    <mergeCell ref="L6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Limited</cp:lastModifiedBy>
  <cp:lastPrinted>2019-02-12T11:52:37Z</cp:lastPrinted>
  <dcterms:modified xsi:type="dcterms:W3CDTF">2019-02-12T12:06:02Z</dcterms:modified>
  <cp:category/>
  <cp:version/>
  <cp:contentType/>
  <cp:contentStatus/>
</cp:coreProperties>
</file>